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66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2"/>
  <c r="E12"/>
  <c r="G523" i="1"/>
  <c r="G522"/>
  <c r="G520"/>
  <c r="G519"/>
  <c r="G518"/>
  <c r="G516"/>
  <c r="D515"/>
  <c r="G515" s="1"/>
  <c r="D514"/>
  <c r="G514" s="1"/>
  <c r="G513"/>
  <c r="D513"/>
  <c r="G476"/>
  <c r="G474"/>
  <c r="G473"/>
  <c r="G472"/>
  <c r="G457"/>
  <c r="G456"/>
  <c r="G454"/>
  <c r="G453"/>
  <c r="G452"/>
  <c r="G450"/>
  <c r="G449"/>
  <c r="G447"/>
  <c r="G433"/>
  <c r="G432"/>
  <c r="G430"/>
  <c r="G429"/>
  <c r="G427"/>
  <c r="G426"/>
  <c r="G425"/>
  <c r="G423"/>
  <c r="G422"/>
  <c r="G407"/>
  <c r="D406"/>
  <c r="G406" s="1"/>
  <c r="G405"/>
  <c r="D405"/>
  <c r="D404"/>
  <c r="G404" s="1"/>
  <c r="G403"/>
  <c r="D403"/>
  <c r="D402"/>
  <c r="G402" s="1"/>
  <c r="G401"/>
  <c r="D401"/>
  <c r="D400"/>
  <c r="G400" s="1"/>
  <c r="G399"/>
  <c r="D399"/>
  <c r="D398"/>
  <c r="G398" s="1"/>
  <c r="G397"/>
  <c r="D397"/>
  <c r="G364"/>
  <c r="D364"/>
  <c r="D363"/>
  <c r="G363" s="1"/>
  <c r="G362"/>
  <c r="D362"/>
  <c r="D361"/>
  <c r="G361" s="1"/>
  <c r="G360"/>
  <c r="D360"/>
  <c r="D359"/>
  <c r="G359" s="1"/>
  <c r="D311"/>
  <c r="G311" s="1"/>
  <c r="G310"/>
  <c r="D310"/>
  <c r="G296"/>
  <c r="D296"/>
  <c r="D295"/>
  <c r="G295" s="1"/>
  <c r="G294"/>
  <c r="D294"/>
  <c r="D293"/>
  <c r="G293" s="1"/>
  <c r="G292"/>
  <c r="D292"/>
  <c r="D291"/>
  <c r="G291" s="1"/>
  <c r="G290"/>
  <c r="D290"/>
  <c r="D289"/>
  <c r="G289" s="1"/>
  <c r="G288"/>
  <c r="D288"/>
  <c r="D287"/>
  <c r="G287" s="1"/>
  <c r="G286"/>
  <c r="D286"/>
  <c r="D285"/>
  <c r="G285" s="1"/>
  <c r="D272"/>
  <c r="G272" s="1"/>
  <c r="G271"/>
  <c r="D271"/>
  <c r="D270"/>
  <c r="G270" s="1"/>
  <c r="G269"/>
  <c r="D269"/>
  <c r="D268"/>
  <c r="G268" s="1"/>
  <c r="G267"/>
  <c r="D267"/>
  <c r="D266"/>
  <c r="G266" s="1"/>
  <c r="G265"/>
  <c r="D265"/>
  <c r="D264"/>
  <c r="G264" s="1"/>
  <c r="G263"/>
  <c r="D263"/>
  <c r="D262"/>
  <c r="G262" s="1"/>
  <c r="G261"/>
  <c r="D261"/>
  <c r="G248"/>
  <c r="D248"/>
  <c r="D247"/>
  <c r="G247" s="1"/>
  <c r="G246"/>
  <c r="D246"/>
  <c r="D245"/>
  <c r="G245" s="1"/>
  <c r="G244"/>
  <c r="D244"/>
  <c r="D243"/>
  <c r="G243" s="1"/>
  <c r="G242"/>
  <c r="D242"/>
  <c r="D241"/>
  <c r="G241" s="1"/>
  <c r="G240"/>
  <c r="D240"/>
  <c r="D239"/>
  <c r="G239" s="1"/>
  <c r="G238"/>
  <c r="D238"/>
  <c r="D237"/>
  <c r="G237" s="1"/>
  <c r="D224"/>
  <c r="G224" s="1"/>
  <c r="G223"/>
  <c r="D223"/>
  <c r="D222"/>
  <c r="G222" s="1"/>
  <c r="G221"/>
  <c r="D221"/>
  <c r="G220"/>
  <c r="D214"/>
  <c r="G214" s="1"/>
  <c r="G213"/>
  <c r="G185"/>
  <c r="G184"/>
  <c r="G183"/>
  <c r="G182"/>
  <c r="D169"/>
  <c r="G169" s="1"/>
  <c r="G168"/>
  <c r="D168"/>
  <c r="D167"/>
  <c r="G167" s="1"/>
  <c r="G166"/>
  <c r="G165"/>
  <c r="G164"/>
  <c r="G162"/>
  <c r="G161"/>
  <c r="G160"/>
  <c r="G158"/>
  <c r="G140"/>
  <c r="G138"/>
  <c r="G137"/>
  <c r="G136"/>
  <c r="G133"/>
  <c r="G132"/>
  <c r="G131"/>
  <c r="G129"/>
  <c r="G116"/>
  <c r="G114"/>
  <c r="G113"/>
  <c r="G112"/>
  <c r="G110"/>
  <c r="G109"/>
  <c r="G107"/>
  <c r="G106"/>
  <c r="G105"/>
  <c r="G92"/>
  <c r="G91"/>
  <c r="G89"/>
  <c r="G88"/>
  <c r="G86"/>
  <c r="G85"/>
  <c r="G84"/>
  <c r="G81"/>
  <c r="G68"/>
  <c r="G66"/>
  <c r="G65"/>
  <c r="G64"/>
  <c r="G61"/>
  <c r="G60"/>
  <c r="G58"/>
  <c r="G57"/>
  <c r="G44"/>
  <c r="G42"/>
  <c r="G41"/>
  <c r="G39"/>
  <c r="G38"/>
  <c r="G37"/>
  <c r="G34"/>
  <c r="G33"/>
  <c r="G19"/>
  <c r="G18"/>
  <c r="G17"/>
  <c r="G15"/>
  <c r="G14"/>
  <c r="G12"/>
  <c r="G11"/>
  <c r="G10"/>
  <c r="G21" s="1"/>
  <c r="G32" s="1"/>
  <c r="G45" s="1"/>
  <c r="G56" s="1"/>
  <c r="G69" s="1"/>
  <c r="G80" s="1"/>
  <c r="G93" s="1"/>
  <c r="G104" s="1"/>
  <c r="G117" s="1"/>
  <c r="G128" s="1"/>
  <c r="G141" s="1"/>
  <c r="G157" s="1"/>
  <c r="G170" s="1"/>
  <c r="G181" s="1"/>
  <c r="G186" s="1"/>
  <c r="G212" s="1"/>
  <c r="G225" s="1"/>
  <c r="G236" s="1"/>
  <c r="G249" s="1"/>
  <c r="G260" s="1"/>
  <c r="G273" s="1"/>
  <c r="G284" s="1"/>
  <c r="G297" s="1"/>
  <c r="G309" s="1"/>
  <c r="G312" s="1"/>
  <c r="G358" s="1"/>
  <c r="G365" s="1"/>
  <c r="G396" s="1"/>
  <c r="G409" s="1"/>
  <c r="G421" s="1"/>
  <c r="G434" s="1"/>
  <c r="G446" l="1"/>
  <c r="G459" s="1"/>
  <c r="G471" s="1"/>
  <c r="G478" s="1"/>
  <c r="G512" s="1"/>
  <c r="G525" s="1"/>
  <c r="IV434"/>
</calcChain>
</file>

<file path=xl/sharedStrings.xml><?xml version="1.0" encoding="utf-8"?>
<sst xmlns="http://schemas.openxmlformats.org/spreadsheetml/2006/main" count="1317" uniqueCount="233">
  <si>
    <t>แบบ สขร. 1</t>
  </si>
  <si>
    <t xml:space="preserve">ชื่อหน่วยงาน องค์การบริหารส่วนตำบลคำโพน อ.ปทุมราชวงศา จ.อำนาจเจริญ </t>
  </si>
  <si>
    <t>ลำดับ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</si>
  <si>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</si>
  <si>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</si>
  <si>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</si>
  <si>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</si>
  <si>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</si>
  <si>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</t>
  </si>
  <si>
    <t>เหตุผลที่คัดเลือกโดยสรุป</t>
  </si>
  <si>
    <t>เลขที่และวันที่ของ</t>
  </si>
  <si>
    <t xml:space="preserve">หรือจัดจ้าง </t>
  </si>
  <si>
    <t>(บาท)</t>
  </si>
  <si>
    <t>และราคาที่เสนอ</t>
  </si>
  <si>
    <t>และราคาที่ตกลง</t>
  </si>
  <si>
    <t>สัญญาหรือข้อตกลง</t>
  </si>
  <si>
    <t>ซื้อหรือจ้าง</t>
  </si>
  <si>
    <t>ในการซื้อหรือจ้าง</t>
  </si>
  <si>
    <t>จัดซื้อเครื่องสูบน้ำบาดาล (ซัมเมอร์ส) 1 แรงม้า,1.5 แรงม้า</t>
  </si>
  <si>
    <t>เฉพาะเจาะจง</t>
  </si>
  <si>
    <t>ร้านจำปาวัสดุ</t>
  </si>
  <si>
    <t>เป็นผู้มีคุณสมบัติตามเงื่อนไข เสนอราคาต่ำสุด สะดวก บริการรวดเร็ว</t>
  </si>
  <si>
    <t>ซื้อวัสดุคอมพิวเตอร์ (หมึก) จำนวน 2 รายการ (กองช่าง)</t>
  </si>
  <si>
    <t>หจก.เจริญวิทยา</t>
  </si>
  <si>
    <t>จ้างเหมาบริการช่วยงานด้านเอกสารพัสดุ (กองคลัง)</t>
  </si>
  <si>
    <t>นางสาวพัชรินท์ บุญมาก</t>
  </si>
  <si>
    <t>จ้างเหมาบริการพนักงานช่วยงานด้านธุรการ</t>
  </si>
  <si>
    <t>นายหริพันธ์ เสมอบุญ</t>
  </si>
  <si>
    <t>จ้างเหมาบริการแม่บ้าน</t>
  </si>
  <si>
    <t>นางสาวลัดดาวรรณ เรือนพิมพ์</t>
  </si>
  <si>
    <t>จ้างเหมาคนสวน</t>
  </si>
  <si>
    <t>นางภาวิณี พันธุ์ศรี</t>
  </si>
  <si>
    <t xml:space="preserve">จ้างเหมาบริการบนทึกข้อมูลกิจการสภาระบบ TIA </t>
  </si>
  <si>
    <t>นางสาวภรทิพย์ รักพรม</t>
  </si>
  <si>
    <t>จ้างเหมาบริการประจำรถบรรทุกน้ำเอนกประสงค์</t>
  </si>
  <si>
    <t>นายสุริยา ประเคน</t>
  </si>
  <si>
    <t>จ้างเหมาบริการประจำเครื่องกลขนาดเบา</t>
  </si>
  <si>
    <t>นายถนอมศักดิ์ พรมจันทร์</t>
  </si>
  <si>
    <t>จ้างเหมาบริการช่วยงานบุคคล</t>
  </si>
  <si>
    <t>นางสาวศิริลักษณ์ พันเอ็ด</t>
  </si>
  <si>
    <t>จ้างเหมาบริการปฏิบัติงานสำรวจและงานควบคุมอาคาร</t>
  </si>
  <si>
    <t>นายนิวัฒน์ สุรารัก</t>
  </si>
  <si>
    <t>จ้างเหมาบริการผังเมือง</t>
  </si>
  <si>
    <t>นายชัยอนันต์ ทองแรง</t>
  </si>
  <si>
    <t xml:space="preserve">                                                       (จ.ส.อ.จินดา สุรมุล)                                                                                                              (นางสาวจรวยศรี พันโบ)</t>
  </si>
  <si>
    <t xml:space="preserve">                                                      หัวหน้าเจ้าหน้าที่พัสดุ                                                                                                       นายกองค์การบริหารส่วนตำบลคำโพน </t>
  </si>
  <si>
    <t>ยอดยกมา</t>
  </si>
  <si>
    <t>จ้างเหมาบริการธุระการ (กองช่าง)</t>
  </si>
  <si>
    <t>นางสาววรรณวิภา ดาลัย</t>
  </si>
  <si>
    <t>จ้างเหมาภารโรง ศพด. บ้านสามแยก</t>
  </si>
  <si>
    <t>นางอังสุมา พิมสุตะ</t>
  </si>
  <si>
    <t>จ้างเหมาภารโรง ศพด. บ้านภูด่านกอย</t>
  </si>
  <si>
    <t>นางอรพิน ตึกสูงเนิน</t>
  </si>
  <si>
    <t>จ้างเหมาภารโรง ศพด. ในวัดศรีสว่างบ้านคำโพน</t>
  </si>
  <si>
    <t>นางละมัย วงค์เทพ</t>
  </si>
  <si>
    <t>จ้างเหมาภารโรง ศพด. บ้านนิคม</t>
  </si>
  <si>
    <t>นางทำนอง สาระสี</t>
  </si>
  <si>
    <t>จ้างเหมาภารโรง ศพด. บ้านหินเกิ้ง</t>
  </si>
  <si>
    <t>นางสาวอรพิน ทองงามขำ</t>
  </si>
  <si>
    <t>จ้างเหมาบริการพนักงานด้านสัตวบาล</t>
  </si>
  <si>
    <t>นางสาวเจนจิรา วะยะลุน</t>
  </si>
  <si>
    <t>จ้างเหมาช่วยงานด้านธุระการ (สธ)</t>
  </si>
  <si>
    <t>นายสิทธิพล หาวงค์</t>
  </si>
  <si>
    <t>จ้างเหมาบริการสุขาภิบาล</t>
  </si>
  <si>
    <t xml:space="preserve">นายวิจิตร นามแดง </t>
  </si>
  <si>
    <t>จ้างเหมาประจำรถขยะ</t>
  </si>
  <si>
    <t>นายไวพจน์ บัวบาน</t>
  </si>
  <si>
    <t>นายชาญศักดิ์ แกมมณี</t>
  </si>
  <si>
    <t>นายศราวุธ บุญแสน</t>
  </si>
  <si>
    <t>นายพูลชัย เคนหา</t>
  </si>
  <si>
    <t>จ้างเหมากู้ชีพ</t>
  </si>
  <si>
    <t>นายบุญจันทร์ พันธุ์ศรี</t>
  </si>
  <si>
    <t>นายบุญจันทร์ กาเผือก</t>
  </si>
  <si>
    <t>นายสวิง ตามสีรัมย์</t>
  </si>
  <si>
    <t>นายสากล บุญบุตร</t>
  </si>
  <si>
    <t>นายไสว แต้มทา</t>
  </si>
  <si>
    <t>นายชารี สัจธรรม</t>
  </si>
  <si>
    <t>นายสมเดช บุษรากรณ์</t>
  </si>
  <si>
    <t>นายทองดี อุทกพรรค</t>
  </si>
  <si>
    <t>จ้างเหมาไถกลบขยะ</t>
  </si>
  <si>
    <t>นางเข็มมา ผุยคำชา</t>
  </si>
  <si>
    <t>จ้างดูแลระบบประปา</t>
  </si>
  <si>
    <t>นางสาวบุญจันทร์ คำหายาก</t>
  </si>
  <si>
    <t>จ้างเหมาจัดทำตรายาง</t>
  </si>
  <si>
    <t>ร้านปทุมราชไวนิล</t>
  </si>
  <si>
    <t>จัดซื้อถังขยะเปียก จำนวน 2,250 ใบ</t>
  </si>
  <si>
    <t>หจก.เพชรไดมอนด์</t>
  </si>
  <si>
    <t>จัดซื้อวัสดุงานบ้านงานคลัว (สป)</t>
  </si>
  <si>
    <t>จัดซื้อวัสดุสำนักงาน 58 รายการ (สป)</t>
  </si>
  <si>
    <t>จัดซื้อวัสดุสำนักงาน 18 รายการ (กองช่าง)</t>
  </si>
  <si>
    <t>จัดซื้อวัสดุคอมพิวเตอร์ (หมึก)</t>
  </si>
  <si>
    <t>หจก.อุบลไอเฟค</t>
  </si>
  <si>
    <t>จัดซื้อวัสดุสำนักงาน</t>
  </si>
  <si>
    <t>จัดซื้ออาหารเสริม (นม) โรงเรียน ภาคเรียนที่ 2/2565 (ศพด.5แห่ง)</t>
  </si>
  <si>
    <t>สหกรณ์โคนมปากช่อง จำกัด</t>
  </si>
  <si>
    <t>จ้างซ่อมแซมถนนดินลูกรังภายในตำบลคำโพน 3 สาย (ม.7,ม1,ม.1)</t>
  </si>
  <si>
    <t>ก.เนรมิต พาณิชย์</t>
  </si>
  <si>
    <t xml:space="preserve">                                                    หัวหน้าเจ้าหน้าที่พัสดุ                                                                                                   นายกองค์การบริหารส่วนตำบลคำโพน </t>
  </si>
  <si>
    <t>จ้างซ่อมแซมถนนดินลูกรัง บ้านโค้งอร่าม ม.2</t>
  </si>
  <si>
    <t>จ้างเหมาภารโรงศูนย์พัฒนาเด็กบ้านหินเกิ้ง</t>
  </si>
  <si>
    <t>น.ส.อรพินท์ ทองงามคำ</t>
  </si>
  <si>
    <t>ก่อสร้าง คสล. บ้านสามแยก ม.1</t>
  </si>
  <si>
    <t>หจก.โกสนการสร้าง</t>
  </si>
  <si>
    <t>ก่อสร้าง คสล. บ้านคโพน ม.9</t>
  </si>
  <si>
    <t>จ้างเหมาซ่อมแซมรถยนต์ส่วนกลาง กข 2085 อำนาจเจริญ</t>
  </si>
  <si>
    <t>ณรงค์เดช ไดนาโม</t>
  </si>
  <si>
    <t>จ้างเหมาเข้าเล่มข้อบัญญัติงบประมาณรายจ่ายประจำปี 2566</t>
  </si>
  <si>
    <t>ร้านพีรศักดิ์โฟโต้เอ้กเพรส</t>
  </si>
  <si>
    <t xml:space="preserve"> เดือน พฤศจิกายน พ.ศ. 2565</t>
  </si>
  <si>
    <t xml:space="preserve">จ้างเหมาซ่อมคอมพิวเตอร์ (สธ) </t>
  </si>
  <si>
    <t>พีเจ คอมพิวเตอร์</t>
  </si>
  <si>
    <t>ดครงการซ่อมแซมถนนดินลูกรัง บ้านธารศิลา ม.8</t>
  </si>
  <si>
    <t xml:space="preserve">จ้างเหมาซ่อมแซมรถยนต์ส่วนกลาง โรตารี่ หมายเลขครุภัณฑ์ 001-58-002 </t>
  </si>
  <si>
    <t>หจก.ภาคอีสาน (ตังปัก)</t>
  </si>
  <si>
    <t xml:space="preserve">                            (จ.ส.อ.จินดา สุรมุล)                                                           </t>
  </si>
  <si>
    <t xml:space="preserve">   (นางสาวจรวยศรี พันโบ)      </t>
  </si>
  <si>
    <t xml:space="preserve">                          หัวหน้าเจ้าหน้าที่พัสดุ        </t>
  </si>
  <si>
    <t xml:space="preserve">นายกองค์การบริหารส่วนตำบลคำโพน                                           </t>
  </si>
  <si>
    <t>สรุปผลการดำเนินการจัดซื้อจัดจ้างประจำปี 2566</t>
  </si>
  <si>
    <t xml:space="preserve"> เดือน ธันวาคม พ.ศ. 2565</t>
  </si>
  <si>
    <t xml:space="preserve">จัดซื้ออาหารเสริม (นม) โรงเรียน ภาคเรียนที่ 2/2565 </t>
  </si>
  <si>
    <t>จัดซื้อก๊าซหุงต้ม (LPG) พร้อมบรรจุก๊าส 1 ถัง (สป)</t>
  </si>
  <si>
    <t>ร้านทรัพย์เจริญเซอร์วิส</t>
  </si>
  <si>
    <t>จัดซื้อถังขยะ 100 ใบ</t>
  </si>
  <si>
    <t>จัดซื้ออุปกรณ์ก่อสร้างช่วยเหลือผู้ประสบอัคคีภัย</t>
  </si>
  <si>
    <t>ร้านเจริญทรัพย์พืชผล 2</t>
  </si>
  <si>
    <t>การจัดซื้อน้ำดื่มโครงการการศูนย์บริการประชาชนเพื่อลดอุบัติเหตุทางถนนในช่วงปีใหม่ 2565-2566</t>
  </si>
  <si>
    <t>จัดซื้อครุภัณฑ์คอมพิวเตอร์ (โน๊ตบุค) (สป)</t>
  </si>
  <si>
    <t>จัดซื้อวัสดุก่อสร้าง (กองช่าง) 14 รายการ</t>
  </si>
  <si>
    <t>จ้างเหมาเติมน้ำยาถังดับเพลิง 16 ถัง (สป)</t>
  </si>
  <si>
    <t xml:space="preserve">จ้างซ่อมแซมครุภัณฑ์คอมพิวเตอร์โน๊ตบุค (กศ) </t>
  </si>
  <si>
    <t>พี เจ คอมพิวเตอร์</t>
  </si>
  <si>
    <t>จ้างซ่อมครุภัณฑ์คอมพิวเตอร์ (เครื่องปริ้นเตอร์ (กศ)</t>
  </si>
  <si>
    <t>โครงการขนย้ายระบบประปาหมู่บ้าน บ้านภูด่านกอย ม.6</t>
  </si>
  <si>
    <t>โครงการก่อสร้างถนน คสล. บ้านภูด่านกอย ม.6</t>
  </si>
  <si>
    <t xml:space="preserve">                           (จ.ส.อ.จินดา สุรมุล)                                                            </t>
  </si>
  <si>
    <t>โครงการก่อสร้างถนน คสล. บ้านนิคม ม.5 หัวหมู่บ้านฝั่งซ้าย</t>
  </si>
  <si>
    <t>โครงการก่อสร้างถนน คสล. บ้านโค้งอร่าม ม.2 สายทางหัวหมู่บ้าน</t>
  </si>
  <si>
    <t>โครงการก่อสร้างถนน คสล. บ้านนิคม ม.5 หัวหมู่บ้านฝั่งขวา</t>
  </si>
  <si>
    <t>โครงการก่อสร้างถนน คสล. บ้านดอนนกยูง ม.7 หน้าบ้านนางลีลา ญาติเจริญ</t>
  </si>
  <si>
    <t>โครงการก่อสร้างถนน คสล. บ้านดอนนกยูง ม.7 ข้างโรงสีโชคประเสริฐ</t>
  </si>
  <si>
    <t>โครงการก่อสร้างถนน คสล. บ้านภูด่านกอย ม.6 ข้างศาลาประชาคมหมู่บ้าน</t>
  </si>
  <si>
    <t xml:space="preserve">โครงการก่อสร้างถนน คสล. บ้านพุทธศิลป์ ม.10 </t>
  </si>
  <si>
    <t>ร้านพลอยวัสดุ</t>
  </si>
  <si>
    <t>โครงการก่อสร้างถนน คสล. บ้านดอนนกยูง ม.7 ข้างลานมัน</t>
  </si>
  <si>
    <t>โครงการก่อสร้างถนน คสล. บ้านภูด่านกอย ม.6 ข้าง ศพด.</t>
  </si>
  <si>
    <t>โครงการก่อสร้างถนน คสล. ม.1 บ้านสามแยก ไป ม.7 บ้านดอนนกยูง</t>
  </si>
  <si>
    <t>หจก.อำนาจเจริญ กรุ๊ป</t>
  </si>
  <si>
    <t>โครงการก่อสร้างถนน คสล. บ้านสามแยก ม.1 ไปที่พักสงค์หนองน้ำ</t>
  </si>
  <si>
    <t>โครงการก่อสร้างถนน คสล. บ้านคำโพน หน้าบ้านนางแว่นทิพย์</t>
  </si>
  <si>
    <t>แบบสรุปผลการดำเนินการจัดซื้อจัดจ้างในรอบเดือน ธันวาคม</t>
  </si>
  <si>
    <t>โครงการก่อสร้างถนน คสล. บ้านโค้งอร่าม ม.2 ทางลงอ่างห้วยหินกอง</t>
  </si>
  <si>
    <t>บริษัท บุษยากรคอนกรีต จำ</t>
  </si>
  <si>
    <t>โครงการก่อสร้างถนน คสล. บ้านคำโพน ม.3 ข้างบ้าน นางเสถียน ถุมภู</t>
  </si>
  <si>
    <t>โครงการก่อสร้างถนน คสล. บ้านโค้งอร่าม ม.2 ทางไปภูด่านตู้</t>
  </si>
  <si>
    <t>โครงการก่อสร้างถนน คสล. บ้านพุทธศิลป์ ม.10 ไปนานายสมหมาย</t>
  </si>
  <si>
    <t>หจก.ซีวิล จ๊อป</t>
  </si>
  <si>
    <t>โครงการก่อสร้างถนน คสล. บ้านคำโพน ม.3 ข้างศาลาประชาคม-รพสต.ตำบลคำโพน</t>
  </si>
  <si>
    <t>โครงการก่อสร้างถนน คสล. บ้านคำโพน ม.9 ทางไปบ้านภูด่านกอย</t>
  </si>
  <si>
    <t>หจก.นุชรีย์รุ่งโรจน์</t>
  </si>
  <si>
    <t>โครงการก่อสร้างถนน คสล. บ้านสามแยก ม.1 หัวหมู่บ้าน</t>
  </si>
  <si>
    <t>โครงการก่อสร้างถนน คสล. บ้านคำโพน ม.9 สายทางใต้สนามกีฬา</t>
  </si>
  <si>
    <t>หจก.สหเลิศทรัพย์</t>
  </si>
  <si>
    <t xml:space="preserve">โครงการก่อสร้างถนน คสล. บ้านคำโพน ม.9 บ้านนางแสงจันทร์ </t>
  </si>
  <si>
    <t>หจก.จำปาโฮมโซลูชั่น</t>
  </si>
  <si>
    <t>โครงการก่อสร้างถนน คสล. บ้านนิคม ม.5 สายทางใต้หมู่บ้าน</t>
  </si>
  <si>
    <t>โครงการก่อสร้างถนน คสล. บ้านนิคม ม.5 ซอยหมู่บ้าน</t>
  </si>
  <si>
    <t>จ้างเหมาจัดทำป้ายประชาสัมพันโครงการเพื่อลดอุบัติเหตุทางถนนเทศการปีใหม่</t>
  </si>
  <si>
    <t>ร้านปทุมราชดีไซด์</t>
  </si>
  <si>
    <t>รวมทั้งสิ้น</t>
  </si>
  <si>
    <t xml:space="preserve">                           (จ.ส.อ.จินดา สุรมุล)                                                           </t>
  </si>
  <si>
    <t xml:space="preserve">        (นางสาวจรวยศรี พันโบ)      </t>
  </si>
  <si>
    <t>จ้างเหมาซ่อมรถยนต์ส่วนกลาง กข2085 อจ (สธ)</t>
  </si>
  <si>
    <t>ร้านปทุมราชช่างยนต์</t>
  </si>
  <si>
    <t>จ้างเหมาซ่อมแซมรถบรรทุกน้ำเอนกประสงค์ 003-54-001 บจ509 อจ (เช็คระยะ)</t>
  </si>
  <si>
    <t>หจก.ภาคอีสานอุบล(ตังปัก)</t>
  </si>
  <si>
    <t>โครงการก่อสร้างถนน คสล. บ้านโค้งอร่าม ม.2 ทางลงอ่างเก็บน้ำห้วยหินกอง</t>
  </si>
  <si>
    <t>เดือน มกราคม พ.ศ. 2567</t>
  </si>
  <si>
    <t>จัดซื้อวัสดุสำนักงานจำนวน 44 รายการ</t>
  </si>
  <si>
    <t>เทคนิคก๊อปปี้</t>
  </si>
  <si>
    <t>จัดซื้อวัสดุคอมพิวเตอร์ จำนวน 3 รายการ</t>
  </si>
  <si>
    <t>จ้างเหมาจัดสถานที่โครงการแข่งขันกีฬาสี ศพด. ประจำปี2566</t>
  </si>
  <si>
    <t>นายเจตริน เรืองโสม</t>
  </si>
  <si>
    <t>จ้างเหมาจัดสถานที่โครงการสืบสานงานประเพณีบุญเดือน 3 2566</t>
  </si>
  <si>
    <t>นายถนอม เสียงหวาน</t>
  </si>
  <si>
    <t>จ้างเหมาจัดทำตรายางจำนวน 8 รายการ</t>
  </si>
  <si>
    <t>จ้างเหมาซ่อมเครื่องปริ้นเตอร์ หมายเลขครุภัณฑ์ 416-61-0019</t>
  </si>
  <si>
    <t xml:space="preserve">ร้านอำนาจเจริญเอร์วิสวิล </t>
  </si>
  <si>
    <t>เดือน กุมภาพันธ์ พ.ศ. 2566</t>
  </si>
  <si>
    <t>จัดซื้อวัสดุสำนักงาน 2 รายการ (สป)</t>
  </si>
  <si>
    <t>สุข รวย ศรี วัสดุก่อสร้าง</t>
  </si>
  <si>
    <t>จัดซื้อวัสดุดับเพลิง 4 รายการ (ป้องกัน)</t>
  </si>
  <si>
    <t>ร้านวินตั้นเซอร์วิส</t>
  </si>
  <si>
    <t>จัดซื้อวัสดุกีฬา  จำนวน 13 รายการ (กศ)</t>
  </si>
  <si>
    <t>จัดซื้อวัสดุวิทยาศาสตร์เพื่อการแพทย์ 100 กล่อง</t>
  </si>
  <si>
    <t>ร้านเพิ่มภัณฑ์การค้า</t>
  </si>
  <si>
    <t>จัดซื้อครุภัณฑ์สำนักงาน (เครื่องปรับอากาศ) 2 เครื่อง (กองคลัง)</t>
  </si>
  <si>
    <t>เฮงดีการไฟฟ้า</t>
  </si>
  <si>
    <t>จัดซื้อวัสดุสำนักงานจำนวน 8 รายการ</t>
  </si>
  <si>
    <t>จัดซื้อวัสดุงานบ้านงานครัว 11 รายการ (สป)</t>
  </si>
  <si>
    <t>โครงการซ่อมแซมถนนดินลูกรังบ้านพุทธศิลป์ ม.10 บริเวณนา นายบุญมี บุญเหลา</t>
  </si>
  <si>
    <t>ก.เนรมิตรพาณิชย์</t>
  </si>
  <si>
    <t xml:space="preserve">จ้างโครงการซ่อมแซมถนนดินลูกรัง บ้านพุทธศิลป์ ม.10 </t>
  </si>
  <si>
    <t>จ้างเหมาทำป้ายทำเนียบบุคลากร อบต.คำโพน</t>
  </si>
  <si>
    <t>เดือน มีนาคม พ.ศ. 2566</t>
  </si>
  <si>
    <t>จัดซื้อครุ๓ณฑ์คอมพิวเตอร์ โน๊ตบุ๊ค (ช่าง)</t>
  </si>
  <si>
    <t>จัดซื้อครุ๓ณฑ์คอมพิวเตอร์ เครื่องพิมพ์ศรี multifuntion เลเซอร์ หรือ LED สี</t>
  </si>
  <si>
    <t>จัดซื้อวัสดุสำนักงาน หมึกเครื่องถ่ายเอกสาร</t>
  </si>
  <si>
    <t>ร้านสมหวังก๊อปปี้แอนเซอร์วิส</t>
  </si>
  <si>
    <t>รายงานสรุปผลการจัดซื้อจัดจ้างหรือการจัดหาพัสดุประจำปีงบประมาณ พ.ศ.2566</t>
  </si>
  <si>
    <t>อำเภอปทุมราชวงศา จังหวัดอำนาจเจริญ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</si>
  <si>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</si>
  <si>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</si>
  <si>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</si>
  <si>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</t>
  </si>
  <si>
    <t>วิธีประกาศเชิญชวนทั่วไป (e-biding)</t>
  </si>
  <si>
    <t>วิธีคัดเลือก</t>
  </si>
  <si>
    <t>วิธีเฉพาะเจาะจง</t>
  </si>
  <si>
    <t>วิธีประกวดแบบ</t>
  </si>
  <si>
    <t>อื่นๆ</t>
  </si>
  <si>
    <t>รวม</t>
  </si>
  <si>
    <t>2. งบประมาณที่ได้รับการจัดสรร 1 โครง คือ เงินอุตหนุนเฉพาะกิจ และ อีกจำนวน 138 โครง  ข้อบัญญัติงบประมาณรายจ่ายประจำปี 2566</t>
  </si>
  <si>
    <t xml:space="preserve">3. ปัญหาใน/ อุปสรรค องค์การบริหารส่วนตำบลคำโพน ขาดเจ้าหน้าที่พัสดุ โดยจะแต่งตั้งเจ้าหน้าที่จากสำนัก/กองอื่นเพื่อมาปฏิบัติที่หน้าที่พัสดุ จึงทำให้งานล่าช้าอีกทั้งเนื้องานพัสดุเป็นงานที่จำเป็นและมีปริมาณงานมาก และต้องเข้าใจในระเบียบข้อกฎหมายที่เกี่ยวข้องจำเป็น ต้องมีเจ้าหน้าที่ที่มีความรู้และเฉพาะทางมาปฏิบัติ </t>
  </si>
  <si>
    <t>4. ข้อเสนอแนะ เห็นควรสรรหาเจ้าหน้าที่โดยตำแหน่งมาเพื่อปฏิบัติงานในตำแหน่ง พัสดุ โดยด่วน</t>
  </si>
  <si>
    <t>นางขนิษฐา คำวัน</t>
  </si>
  <si>
    <t>นิติกรชำนาญการพิเศษ รักษาราชการแทน</t>
  </si>
  <si>
    <t xml:space="preserve">                 หัวหน้าเจ้าหน้าที่พัสดุ</t>
  </si>
  <si>
    <t>ผู้รายงาน</t>
  </si>
  <si>
    <t>องค์การบริหารส่วนตำบลคำโพน</t>
  </si>
  <si>
    <t xml:space="preserve"> เดือน ตุลาคม พ.ศ. 2565</t>
  </si>
  <si>
    <t>เดือน ธันวาคม พ.ศ. 2565</t>
  </si>
  <si>
    <t>แบบสรุปผลการดำเนินการจัดซื้อจัดจ้างในรอบเดือน ธันวาคม 2565</t>
  </si>
  <si>
    <t>เดือน  ธันวาคม พ.ศ. 2566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</si>
</sst>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[$-101041E]d\ mmm\ yy;@"/>
    <numFmt numFmtId="188" formatCode="#,##0.00;[Red]#,##0.00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 wrapText="1"/>
    </xf>
    <xf numFmtId="43" fontId="4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4" fillId="0" borderId="0" xfId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87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87" fontId="4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43" fontId="4" fillId="0" borderId="15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87" fontId="4" fillId="0" borderId="15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 wrapText="1"/>
    </xf>
    <xf numFmtId="0" fontId="8" fillId="0" borderId="0" xfId="0" applyFont="1"/>
    <xf numFmtId="188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188" fontId="8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right"/>
    </xf>
    <xf numFmtId="188" fontId="9" fillId="0" borderId="10" xfId="0" applyNumberFormat="1" applyFont="1" applyBorder="1"/>
    <xf numFmtId="0" fontId="9" fillId="0" borderId="10" xfId="0" applyFont="1" applyBorder="1"/>
    <xf numFmtId="4" fontId="10" fillId="0" borderId="10" xfId="0" applyNumberFormat="1" applyFont="1" applyBorder="1" applyAlignment="1">
      <alignment horizontal="right" vertical="center"/>
    </xf>
    <xf numFmtId="0" fontId="8" fillId="0" borderId="10" xfId="0" applyFont="1" applyBorder="1"/>
    <xf numFmtId="188" fontId="8" fillId="0" borderId="10" xfId="0" applyNumberFormat="1" applyFont="1" applyBorder="1"/>
    <xf numFmtId="188" fontId="9" fillId="0" borderId="0" xfId="0" applyNumberFormat="1" applyFont="1"/>
    <xf numFmtId="0" fontId="9" fillId="0" borderId="0" xfId="0" applyFont="1" applyAlignment="1">
      <alignment horizontal="center" vertical="center"/>
    </xf>
    <xf numFmtId="188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8"/>
  <sheetViews>
    <sheetView tabSelected="1" topLeftCell="A307" workbookViewId="0">
      <selection activeCell="A305" sqref="A305:I305"/>
    </sheetView>
  </sheetViews>
  <sheetFormatPr defaultColWidth="7.625" defaultRowHeight="14.25"/>
  <cols>
    <col min="1" max="1" width="5.625" customWidth="1"/>
    <col min="2" max="2" width="48.375" customWidth="1"/>
    <col min="3" max="3" width="14.125" customWidth="1"/>
    <col min="4" max="4" width="13.75" customWidth="1"/>
    <col min="5" max="5" width="13.25" customWidth="1"/>
    <col min="6" max="6" width="28" customWidth="1"/>
    <col min="7" max="7" width="16.75" customWidth="1"/>
    <col min="8" max="8" width="32.125" customWidth="1"/>
    <col min="9" max="9" width="17.25" customWidth="1"/>
    <col min="257" max="257" width="5.625" customWidth="1"/>
    <col min="258" max="258" width="48.375" customWidth="1"/>
    <col min="259" max="259" width="14.125" customWidth="1"/>
    <col min="260" max="260" width="13.75" customWidth="1"/>
    <col min="261" max="261" width="13.25" customWidth="1"/>
    <col min="262" max="262" width="28" customWidth="1"/>
    <col min="263" max="263" width="16.75" customWidth="1"/>
    <col min="264" max="264" width="32.125" customWidth="1"/>
    <col min="265" max="265" width="17.25" customWidth="1"/>
    <col min="513" max="513" width="5.625" customWidth="1"/>
    <col min="514" max="514" width="48.375" customWidth="1"/>
    <col min="515" max="515" width="14.125" customWidth="1"/>
    <col min="516" max="516" width="13.75" customWidth="1"/>
    <col min="517" max="517" width="13.25" customWidth="1"/>
    <col min="518" max="518" width="28" customWidth="1"/>
    <col min="519" max="519" width="16.75" customWidth="1"/>
    <col min="520" max="520" width="32.125" customWidth="1"/>
    <col min="521" max="521" width="17.25" customWidth="1"/>
    <col min="769" max="769" width="5.625" customWidth="1"/>
    <col min="770" max="770" width="48.375" customWidth="1"/>
    <col min="771" max="771" width="14.125" customWidth="1"/>
    <col min="772" max="772" width="13.75" customWidth="1"/>
    <col min="773" max="773" width="13.25" customWidth="1"/>
    <col min="774" max="774" width="28" customWidth="1"/>
    <col min="775" max="775" width="16.75" customWidth="1"/>
    <col min="776" max="776" width="32.125" customWidth="1"/>
    <col min="777" max="777" width="17.25" customWidth="1"/>
    <col min="1025" max="1025" width="5.625" customWidth="1"/>
    <col min="1026" max="1026" width="48.375" customWidth="1"/>
    <col min="1027" max="1027" width="14.125" customWidth="1"/>
    <col min="1028" max="1028" width="13.75" customWidth="1"/>
    <col min="1029" max="1029" width="13.25" customWidth="1"/>
    <col min="1030" max="1030" width="28" customWidth="1"/>
    <col min="1031" max="1031" width="16.75" customWidth="1"/>
    <col min="1032" max="1032" width="32.125" customWidth="1"/>
    <col min="1033" max="1033" width="17.25" customWidth="1"/>
    <col min="1281" max="1281" width="5.625" customWidth="1"/>
    <col min="1282" max="1282" width="48.375" customWidth="1"/>
    <col min="1283" max="1283" width="14.125" customWidth="1"/>
    <col min="1284" max="1284" width="13.75" customWidth="1"/>
    <col min="1285" max="1285" width="13.25" customWidth="1"/>
    <col min="1286" max="1286" width="28" customWidth="1"/>
    <col min="1287" max="1287" width="16.75" customWidth="1"/>
    <col min="1288" max="1288" width="32.125" customWidth="1"/>
    <col min="1289" max="1289" width="17.25" customWidth="1"/>
    <col min="1537" max="1537" width="5.625" customWidth="1"/>
    <col min="1538" max="1538" width="48.375" customWidth="1"/>
    <col min="1539" max="1539" width="14.125" customWidth="1"/>
    <col min="1540" max="1540" width="13.75" customWidth="1"/>
    <col min="1541" max="1541" width="13.25" customWidth="1"/>
    <col min="1542" max="1542" width="28" customWidth="1"/>
    <col min="1543" max="1543" width="16.75" customWidth="1"/>
    <col min="1544" max="1544" width="32.125" customWidth="1"/>
    <col min="1545" max="1545" width="17.25" customWidth="1"/>
    <col min="1793" max="1793" width="5.625" customWidth="1"/>
    <col min="1794" max="1794" width="48.375" customWidth="1"/>
    <col min="1795" max="1795" width="14.125" customWidth="1"/>
    <col min="1796" max="1796" width="13.75" customWidth="1"/>
    <col min="1797" max="1797" width="13.25" customWidth="1"/>
    <col min="1798" max="1798" width="28" customWidth="1"/>
    <col min="1799" max="1799" width="16.75" customWidth="1"/>
    <col min="1800" max="1800" width="32.125" customWidth="1"/>
    <col min="1801" max="1801" width="17.25" customWidth="1"/>
    <col min="2049" max="2049" width="5.625" customWidth="1"/>
    <col min="2050" max="2050" width="48.375" customWidth="1"/>
    <col min="2051" max="2051" width="14.125" customWidth="1"/>
    <col min="2052" max="2052" width="13.75" customWidth="1"/>
    <col min="2053" max="2053" width="13.25" customWidth="1"/>
    <col min="2054" max="2054" width="28" customWidth="1"/>
    <col min="2055" max="2055" width="16.75" customWidth="1"/>
    <col min="2056" max="2056" width="32.125" customWidth="1"/>
    <col min="2057" max="2057" width="17.25" customWidth="1"/>
    <col min="2305" max="2305" width="5.625" customWidth="1"/>
    <col min="2306" max="2306" width="48.375" customWidth="1"/>
    <col min="2307" max="2307" width="14.125" customWidth="1"/>
    <col min="2308" max="2308" width="13.75" customWidth="1"/>
    <col min="2309" max="2309" width="13.25" customWidth="1"/>
    <col min="2310" max="2310" width="28" customWidth="1"/>
    <col min="2311" max="2311" width="16.75" customWidth="1"/>
    <col min="2312" max="2312" width="32.125" customWidth="1"/>
    <col min="2313" max="2313" width="17.25" customWidth="1"/>
    <col min="2561" max="2561" width="5.625" customWidth="1"/>
    <col min="2562" max="2562" width="48.375" customWidth="1"/>
    <col min="2563" max="2563" width="14.125" customWidth="1"/>
    <col min="2564" max="2564" width="13.75" customWidth="1"/>
    <col min="2565" max="2565" width="13.25" customWidth="1"/>
    <col min="2566" max="2566" width="28" customWidth="1"/>
    <col min="2567" max="2567" width="16.75" customWidth="1"/>
    <col min="2568" max="2568" width="32.125" customWidth="1"/>
    <col min="2569" max="2569" width="17.25" customWidth="1"/>
    <col min="2817" max="2817" width="5.625" customWidth="1"/>
    <col min="2818" max="2818" width="48.375" customWidth="1"/>
    <col min="2819" max="2819" width="14.125" customWidth="1"/>
    <col min="2820" max="2820" width="13.75" customWidth="1"/>
    <col min="2821" max="2821" width="13.25" customWidth="1"/>
    <col min="2822" max="2822" width="28" customWidth="1"/>
    <col min="2823" max="2823" width="16.75" customWidth="1"/>
    <col min="2824" max="2824" width="32.125" customWidth="1"/>
    <col min="2825" max="2825" width="17.25" customWidth="1"/>
    <col min="3073" max="3073" width="5.625" customWidth="1"/>
    <col min="3074" max="3074" width="48.375" customWidth="1"/>
    <col min="3075" max="3075" width="14.125" customWidth="1"/>
    <col min="3076" max="3076" width="13.75" customWidth="1"/>
    <col min="3077" max="3077" width="13.25" customWidth="1"/>
    <col min="3078" max="3078" width="28" customWidth="1"/>
    <col min="3079" max="3079" width="16.75" customWidth="1"/>
    <col min="3080" max="3080" width="32.125" customWidth="1"/>
    <col min="3081" max="3081" width="17.25" customWidth="1"/>
    <col min="3329" max="3329" width="5.625" customWidth="1"/>
    <col min="3330" max="3330" width="48.375" customWidth="1"/>
    <col min="3331" max="3331" width="14.125" customWidth="1"/>
    <col min="3332" max="3332" width="13.75" customWidth="1"/>
    <col min="3333" max="3333" width="13.25" customWidth="1"/>
    <col min="3334" max="3334" width="28" customWidth="1"/>
    <col min="3335" max="3335" width="16.75" customWidth="1"/>
    <col min="3336" max="3336" width="32.125" customWidth="1"/>
    <col min="3337" max="3337" width="17.25" customWidth="1"/>
    <col min="3585" max="3585" width="5.625" customWidth="1"/>
    <col min="3586" max="3586" width="48.375" customWidth="1"/>
    <col min="3587" max="3587" width="14.125" customWidth="1"/>
    <col min="3588" max="3588" width="13.75" customWidth="1"/>
    <col min="3589" max="3589" width="13.25" customWidth="1"/>
    <col min="3590" max="3590" width="28" customWidth="1"/>
    <col min="3591" max="3591" width="16.75" customWidth="1"/>
    <col min="3592" max="3592" width="32.125" customWidth="1"/>
    <col min="3593" max="3593" width="17.25" customWidth="1"/>
    <col min="3841" max="3841" width="5.625" customWidth="1"/>
    <col min="3842" max="3842" width="48.375" customWidth="1"/>
    <col min="3843" max="3843" width="14.125" customWidth="1"/>
    <col min="3844" max="3844" width="13.75" customWidth="1"/>
    <col min="3845" max="3845" width="13.25" customWidth="1"/>
    <col min="3846" max="3846" width="28" customWidth="1"/>
    <col min="3847" max="3847" width="16.75" customWidth="1"/>
    <col min="3848" max="3848" width="32.125" customWidth="1"/>
    <col min="3849" max="3849" width="17.25" customWidth="1"/>
    <col min="4097" max="4097" width="5.625" customWidth="1"/>
    <col min="4098" max="4098" width="48.375" customWidth="1"/>
    <col min="4099" max="4099" width="14.125" customWidth="1"/>
    <col min="4100" max="4100" width="13.75" customWidth="1"/>
    <col min="4101" max="4101" width="13.25" customWidth="1"/>
    <col min="4102" max="4102" width="28" customWidth="1"/>
    <col min="4103" max="4103" width="16.75" customWidth="1"/>
    <col min="4104" max="4104" width="32.125" customWidth="1"/>
    <col min="4105" max="4105" width="17.25" customWidth="1"/>
    <col min="4353" max="4353" width="5.625" customWidth="1"/>
    <col min="4354" max="4354" width="48.375" customWidth="1"/>
    <col min="4355" max="4355" width="14.125" customWidth="1"/>
    <col min="4356" max="4356" width="13.75" customWidth="1"/>
    <col min="4357" max="4357" width="13.25" customWidth="1"/>
    <col min="4358" max="4358" width="28" customWidth="1"/>
    <col min="4359" max="4359" width="16.75" customWidth="1"/>
    <col min="4360" max="4360" width="32.125" customWidth="1"/>
    <col min="4361" max="4361" width="17.25" customWidth="1"/>
    <col min="4609" max="4609" width="5.625" customWidth="1"/>
    <col min="4610" max="4610" width="48.375" customWidth="1"/>
    <col min="4611" max="4611" width="14.125" customWidth="1"/>
    <col min="4612" max="4612" width="13.75" customWidth="1"/>
    <col min="4613" max="4613" width="13.25" customWidth="1"/>
    <col min="4614" max="4614" width="28" customWidth="1"/>
    <col min="4615" max="4615" width="16.75" customWidth="1"/>
    <col min="4616" max="4616" width="32.125" customWidth="1"/>
    <col min="4617" max="4617" width="17.25" customWidth="1"/>
    <col min="4865" max="4865" width="5.625" customWidth="1"/>
    <col min="4866" max="4866" width="48.375" customWidth="1"/>
    <col min="4867" max="4867" width="14.125" customWidth="1"/>
    <col min="4868" max="4868" width="13.75" customWidth="1"/>
    <col min="4869" max="4869" width="13.25" customWidth="1"/>
    <col min="4870" max="4870" width="28" customWidth="1"/>
    <col min="4871" max="4871" width="16.75" customWidth="1"/>
    <col min="4872" max="4872" width="32.125" customWidth="1"/>
    <col min="4873" max="4873" width="17.25" customWidth="1"/>
    <col min="5121" max="5121" width="5.625" customWidth="1"/>
    <col min="5122" max="5122" width="48.375" customWidth="1"/>
    <col min="5123" max="5123" width="14.125" customWidth="1"/>
    <col min="5124" max="5124" width="13.75" customWidth="1"/>
    <col min="5125" max="5125" width="13.25" customWidth="1"/>
    <col min="5126" max="5126" width="28" customWidth="1"/>
    <col min="5127" max="5127" width="16.75" customWidth="1"/>
    <col min="5128" max="5128" width="32.125" customWidth="1"/>
    <col min="5129" max="5129" width="17.25" customWidth="1"/>
    <col min="5377" max="5377" width="5.625" customWidth="1"/>
    <col min="5378" max="5378" width="48.375" customWidth="1"/>
    <col min="5379" max="5379" width="14.125" customWidth="1"/>
    <col min="5380" max="5380" width="13.75" customWidth="1"/>
    <col min="5381" max="5381" width="13.25" customWidth="1"/>
    <col min="5382" max="5382" width="28" customWidth="1"/>
    <col min="5383" max="5383" width="16.75" customWidth="1"/>
    <col min="5384" max="5384" width="32.125" customWidth="1"/>
    <col min="5385" max="5385" width="17.25" customWidth="1"/>
    <col min="5633" max="5633" width="5.625" customWidth="1"/>
    <col min="5634" max="5634" width="48.375" customWidth="1"/>
    <col min="5635" max="5635" width="14.125" customWidth="1"/>
    <col min="5636" max="5636" width="13.75" customWidth="1"/>
    <col min="5637" max="5637" width="13.25" customWidth="1"/>
    <col min="5638" max="5638" width="28" customWidth="1"/>
    <col min="5639" max="5639" width="16.75" customWidth="1"/>
    <col min="5640" max="5640" width="32.125" customWidth="1"/>
    <col min="5641" max="5641" width="17.25" customWidth="1"/>
    <col min="5889" max="5889" width="5.625" customWidth="1"/>
    <col min="5890" max="5890" width="48.375" customWidth="1"/>
    <col min="5891" max="5891" width="14.125" customWidth="1"/>
    <col min="5892" max="5892" width="13.75" customWidth="1"/>
    <col min="5893" max="5893" width="13.25" customWidth="1"/>
    <col min="5894" max="5894" width="28" customWidth="1"/>
    <col min="5895" max="5895" width="16.75" customWidth="1"/>
    <col min="5896" max="5896" width="32.125" customWidth="1"/>
    <col min="5897" max="5897" width="17.25" customWidth="1"/>
    <col min="6145" max="6145" width="5.625" customWidth="1"/>
    <col min="6146" max="6146" width="48.375" customWidth="1"/>
    <col min="6147" max="6147" width="14.125" customWidth="1"/>
    <col min="6148" max="6148" width="13.75" customWidth="1"/>
    <col min="6149" max="6149" width="13.25" customWidth="1"/>
    <col min="6150" max="6150" width="28" customWidth="1"/>
    <col min="6151" max="6151" width="16.75" customWidth="1"/>
    <col min="6152" max="6152" width="32.125" customWidth="1"/>
    <col min="6153" max="6153" width="17.25" customWidth="1"/>
    <col min="6401" max="6401" width="5.625" customWidth="1"/>
    <col min="6402" max="6402" width="48.375" customWidth="1"/>
    <col min="6403" max="6403" width="14.125" customWidth="1"/>
    <col min="6404" max="6404" width="13.75" customWidth="1"/>
    <col min="6405" max="6405" width="13.25" customWidth="1"/>
    <col min="6406" max="6406" width="28" customWidth="1"/>
    <col min="6407" max="6407" width="16.75" customWidth="1"/>
    <col min="6408" max="6408" width="32.125" customWidth="1"/>
    <col min="6409" max="6409" width="17.25" customWidth="1"/>
    <col min="6657" max="6657" width="5.625" customWidth="1"/>
    <col min="6658" max="6658" width="48.375" customWidth="1"/>
    <col min="6659" max="6659" width="14.125" customWidth="1"/>
    <col min="6660" max="6660" width="13.75" customWidth="1"/>
    <col min="6661" max="6661" width="13.25" customWidth="1"/>
    <col min="6662" max="6662" width="28" customWidth="1"/>
    <col min="6663" max="6663" width="16.75" customWidth="1"/>
    <col min="6664" max="6664" width="32.125" customWidth="1"/>
    <col min="6665" max="6665" width="17.25" customWidth="1"/>
    <col min="6913" max="6913" width="5.625" customWidth="1"/>
    <col min="6914" max="6914" width="48.375" customWidth="1"/>
    <col min="6915" max="6915" width="14.125" customWidth="1"/>
    <col min="6916" max="6916" width="13.75" customWidth="1"/>
    <col min="6917" max="6917" width="13.25" customWidth="1"/>
    <col min="6918" max="6918" width="28" customWidth="1"/>
    <col min="6919" max="6919" width="16.75" customWidth="1"/>
    <col min="6920" max="6920" width="32.125" customWidth="1"/>
    <col min="6921" max="6921" width="17.25" customWidth="1"/>
    <col min="7169" max="7169" width="5.625" customWidth="1"/>
    <col min="7170" max="7170" width="48.375" customWidth="1"/>
    <col min="7171" max="7171" width="14.125" customWidth="1"/>
    <col min="7172" max="7172" width="13.75" customWidth="1"/>
    <col min="7173" max="7173" width="13.25" customWidth="1"/>
    <col min="7174" max="7174" width="28" customWidth="1"/>
    <col min="7175" max="7175" width="16.75" customWidth="1"/>
    <col min="7176" max="7176" width="32.125" customWidth="1"/>
    <col min="7177" max="7177" width="17.25" customWidth="1"/>
    <col min="7425" max="7425" width="5.625" customWidth="1"/>
    <col min="7426" max="7426" width="48.375" customWidth="1"/>
    <col min="7427" max="7427" width="14.125" customWidth="1"/>
    <col min="7428" max="7428" width="13.75" customWidth="1"/>
    <col min="7429" max="7429" width="13.25" customWidth="1"/>
    <col min="7430" max="7430" width="28" customWidth="1"/>
    <col min="7431" max="7431" width="16.75" customWidth="1"/>
    <col min="7432" max="7432" width="32.125" customWidth="1"/>
    <col min="7433" max="7433" width="17.25" customWidth="1"/>
    <col min="7681" max="7681" width="5.625" customWidth="1"/>
    <col min="7682" max="7682" width="48.375" customWidth="1"/>
    <col min="7683" max="7683" width="14.125" customWidth="1"/>
    <col min="7684" max="7684" width="13.75" customWidth="1"/>
    <col min="7685" max="7685" width="13.25" customWidth="1"/>
    <col min="7686" max="7686" width="28" customWidth="1"/>
    <col min="7687" max="7687" width="16.75" customWidth="1"/>
    <col min="7688" max="7688" width="32.125" customWidth="1"/>
    <col min="7689" max="7689" width="17.25" customWidth="1"/>
    <col min="7937" max="7937" width="5.625" customWidth="1"/>
    <col min="7938" max="7938" width="48.375" customWidth="1"/>
    <col min="7939" max="7939" width="14.125" customWidth="1"/>
    <col min="7940" max="7940" width="13.75" customWidth="1"/>
    <col min="7941" max="7941" width="13.25" customWidth="1"/>
    <col min="7942" max="7942" width="28" customWidth="1"/>
    <col min="7943" max="7943" width="16.75" customWidth="1"/>
    <col min="7944" max="7944" width="32.125" customWidth="1"/>
    <col min="7945" max="7945" width="17.25" customWidth="1"/>
    <col min="8193" max="8193" width="5.625" customWidth="1"/>
    <col min="8194" max="8194" width="48.375" customWidth="1"/>
    <col min="8195" max="8195" width="14.125" customWidth="1"/>
    <col min="8196" max="8196" width="13.75" customWidth="1"/>
    <col min="8197" max="8197" width="13.25" customWidth="1"/>
    <col min="8198" max="8198" width="28" customWidth="1"/>
    <col min="8199" max="8199" width="16.75" customWidth="1"/>
    <col min="8200" max="8200" width="32.125" customWidth="1"/>
    <col min="8201" max="8201" width="17.25" customWidth="1"/>
    <col min="8449" max="8449" width="5.625" customWidth="1"/>
    <col min="8450" max="8450" width="48.375" customWidth="1"/>
    <col min="8451" max="8451" width="14.125" customWidth="1"/>
    <col min="8452" max="8452" width="13.75" customWidth="1"/>
    <col min="8453" max="8453" width="13.25" customWidth="1"/>
    <col min="8454" max="8454" width="28" customWidth="1"/>
    <col min="8455" max="8455" width="16.75" customWidth="1"/>
    <col min="8456" max="8456" width="32.125" customWidth="1"/>
    <col min="8457" max="8457" width="17.25" customWidth="1"/>
    <col min="8705" max="8705" width="5.625" customWidth="1"/>
    <col min="8706" max="8706" width="48.375" customWidth="1"/>
    <col min="8707" max="8707" width="14.125" customWidth="1"/>
    <col min="8708" max="8708" width="13.75" customWidth="1"/>
    <col min="8709" max="8709" width="13.25" customWidth="1"/>
    <col min="8710" max="8710" width="28" customWidth="1"/>
    <col min="8711" max="8711" width="16.75" customWidth="1"/>
    <col min="8712" max="8712" width="32.125" customWidth="1"/>
    <col min="8713" max="8713" width="17.25" customWidth="1"/>
    <col min="8961" max="8961" width="5.625" customWidth="1"/>
    <col min="8962" max="8962" width="48.375" customWidth="1"/>
    <col min="8963" max="8963" width="14.125" customWidth="1"/>
    <col min="8964" max="8964" width="13.75" customWidth="1"/>
    <col min="8965" max="8965" width="13.25" customWidth="1"/>
    <col min="8966" max="8966" width="28" customWidth="1"/>
    <col min="8967" max="8967" width="16.75" customWidth="1"/>
    <col min="8968" max="8968" width="32.125" customWidth="1"/>
    <col min="8969" max="8969" width="17.25" customWidth="1"/>
    <col min="9217" max="9217" width="5.625" customWidth="1"/>
    <col min="9218" max="9218" width="48.375" customWidth="1"/>
    <col min="9219" max="9219" width="14.125" customWidth="1"/>
    <col min="9220" max="9220" width="13.75" customWidth="1"/>
    <col min="9221" max="9221" width="13.25" customWidth="1"/>
    <col min="9222" max="9222" width="28" customWidth="1"/>
    <col min="9223" max="9223" width="16.75" customWidth="1"/>
    <col min="9224" max="9224" width="32.125" customWidth="1"/>
    <col min="9225" max="9225" width="17.25" customWidth="1"/>
    <col min="9473" max="9473" width="5.625" customWidth="1"/>
    <col min="9474" max="9474" width="48.375" customWidth="1"/>
    <col min="9475" max="9475" width="14.125" customWidth="1"/>
    <col min="9476" max="9476" width="13.75" customWidth="1"/>
    <col min="9477" max="9477" width="13.25" customWidth="1"/>
    <col min="9478" max="9478" width="28" customWidth="1"/>
    <col min="9479" max="9479" width="16.75" customWidth="1"/>
    <col min="9480" max="9480" width="32.125" customWidth="1"/>
    <col min="9481" max="9481" width="17.25" customWidth="1"/>
    <col min="9729" max="9729" width="5.625" customWidth="1"/>
    <col min="9730" max="9730" width="48.375" customWidth="1"/>
    <col min="9731" max="9731" width="14.125" customWidth="1"/>
    <col min="9732" max="9732" width="13.75" customWidth="1"/>
    <col min="9733" max="9733" width="13.25" customWidth="1"/>
    <col min="9734" max="9734" width="28" customWidth="1"/>
    <col min="9735" max="9735" width="16.75" customWidth="1"/>
    <col min="9736" max="9736" width="32.125" customWidth="1"/>
    <col min="9737" max="9737" width="17.25" customWidth="1"/>
    <col min="9985" max="9985" width="5.625" customWidth="1"/>
    <col min="9986" max="9986" width="48.375" customWidth="1"/>
    <col min="9987" max="9987" width="14.125" customWidth="1"/>
    <col min="9988" max="9988" width="13.75" customWidth="1"/>
    <col min="9989" max="9989" width="13.25" customWidth="1"/>
    <col min="9990" max="9990" width="28" customWidth="1"/>
    <col min="9991" max="9991" width="16.75" customWidth="1"/>
    <col min="9992" max="9992" width="32.125" customWidth="1"/>
    <col min="9993" max="9993" width="17.25" customWidth="1"/>
    <col min="10241" max="10241" width="5.625" customWidth="1"/>
    <col min="10242" max="10242" width="48.375" customWidth="1"/>
    <col min="10243" max="10243" width="14.125" customWidth="1"/>
    <col min="10244" max="10244" width="13.75" customWidth="1"/>
    <col min="10245" max="10245" width="13.25" customWidth="1"/>
    <col min="10246" max="10246" width="28" customWidth="1"/>
    <col min="10247" max="10247" width="16.75" customWidth="1"/>
    <col min="10248" max="10248" width="32.125" customWidth="1"/>
    <col min="10249" max="10249" width="17.25" customWidth="1"/>
    <col min="10497" max="10497" width="5.625" customWidth="1"/>
    <col min="10498" max="10498" width="48.375" customWidth="1"/>
    <col min="10499" max="10499" width="14.125" customWidth="1"/>
    <col min="10500" max="10500" width="13.75" customWidth="1"/>
    <col min="10501" max="10501" width="13.25" customWidth="1"/>
    <col min="10502" max="10502" width="28" customWidth="1"/>
    <col min="10503" max="10503" width="16.75" customWidth="1"/>
    <col min="10504" max="10504" width="32.125" customWidth="1"/>
    <col min="10505" max="10505" width="17.25" customWidth="1"/>
    <col min="10753" max="10753" width="5.625" customWidth="1"/>
    <col min="10754" max="10754" width="48.375" customWidth="1"/>
    <col min="10755" max="10755" width="14.125" customWidth="1"/>
    <col min="10756" max="10756" width="13.75" customWidth="1"/>
    <col min="10757" max="10757" width="13.25" customWidth="1"/>
    <col min="10758" max="10758" width="28" customWidth="1"/>
    <col min="10759" max="10759" width="16.75" customWidth="1"/>
    <col min="10760" max="10760" width="32.125" customWidth="1"/>
    <col min="10761" max="10761" width="17.25" customWidth="1"/>
    <col min="11009" max="11009" width="5.625" customWidth="1"/>
    <col min="11010" max="11010" width="48.375" customWidth="1"/>
    <col min="11011" max="11011" width="14.125" customWidth="1"/>
    <col min="11012" max="11012" width="13.75" customWidth="1"/>
    <col min="11013" max="11013" width="13.25" customWidth="1"/>
    <col min="11014" max="11014" width="28" customWidth="1"/>
    <col min="11015" max="11015" width="16.75" customWidth="1"/>
    <col min="11016" max="11016" width="32.125" customWidth="1"/>
    <col min="11017" max="11017" width="17.25" customWidth="1"/>
    <col min="11265" max="11265" width="5.625" customWidth="1"/>
    <col min="11266" max="11266" width="48.375" customWidth="1"/>
    <col min="11267" max="11267" width="14.125" customWidth="1"/>
    <col min="11268" max="11268" width="13.75" customWidth="1"/>
    <col min="11269" max="11269" width="13.25" customWidth="1"/>
    <col min="11270" max="11270" width="28" customWidth="1"/>
    <col min="11271" max="11271" width="16.75" customWidth="1"/>
    <col min="11272" max="11272" width="32.125" customWidth="1"/>
    <col min="11273" max="11273" width="17.25" customWidth="1"/>
    <col min="11521" max="11521" width="5.625" customWidth="1"/>
    <col min="11522" max="11522" width="48.375" customWidth="1"/>
    <col min="11523" max="11523" width="14.125" customWidth="1"/>
    <col min="11524" max="11524" width="13.75" customWidth="1"/>
    <col min="11525" max="11525" width="13.25" customWidth="1"/>
    <col min="11526" max="11526" width="28" customWidth="1"/>
    <col min="11527" max="11527" width="16.75" customWidth="1"/>
    <col min="11528" max="11528" width="32.125" customWidth="1"/>
    <col min="11529" max="11529" width="17.25" customWidth="1"/>
    <col min="11777" max="11777" width="5.625" customWidth="1"/>
    <col min="11778" max="11778" width="48.375" customWidth="1"/>
    <col min="11779" max="11779" width="14.125" customWidth="1"/>
    <col min="11780" max="11780" width="13.75" customWidth="1"/>
    <col min="11781" max="11781" width="13.25" customWidth="1"/>
    <col min="11782" max="11782" width="28" customWidth="1"/>
    <col min="11783" max="11783" width="16.75" customWidth="1"/>
    <col min="11784" max="11784" width="32.125" customWidth="1"/>
    <col min="11785" max="11785" width="17.25" customWidth="1"/>
    <col min="12033" max="12033" width="5.625" customWidth="1"/>
    <col min="12034" max="12034" width="48.375" customWidth="1"/>
    <col min="12035" max="12035" width="14.125" customWidth="1"/>
    <col min="12036" max="12036" width="13.75" customWidth="1"/>
    <col min="12037" max="12037" width="13.25" customWidth="1"/>
    <col min="12038" max="12038" width="28" customWidth="1"/>
    <col min="12039" max="12039" width="16.75" customWidth="1"/>
    <col min="12040" max="12040" width="32.125" customWidth="1"/>
    <col min="12041" max="12041" width="17.25" customWidth="1"/>
    <col min="12289" max="12289" width="5.625" customWidth="1"/>
    <col min="12290" max="12290" width="48.375" customWidth="1"/>
    <col min="12291" max="12291" width="14.125" customWidth="1"/>
    <col min="12292" max="12292" width="13.75" customWidth="1"/>
    <col min="12293" max="12293" width="13.25" customWidth="1"/>
    <col min="12294" max="12294" width="28" customWidth="1"/>
    <col min="12295" max="12295" width="16.75" customWidth="1"/>
    <col min="12296" max="12296" width="32.125" customWidth="1"/>
    <col min="12297" max="12297" width="17.25" customWidth="1"/>
    <col min="12545" max="12545" width="5.625" customWidth="1"/>
    <col min="12546" max="12546" width="48.375" customWidth="1"/>
    <col min="12547" max="12547" width="14.125" customWidth="1"/>
    <col min="12548" max="12548" width="13.75" customWidth="1"/>
    <col min="12549" max="12549" width="13.25" customWidth="1"/>
    <col min="12550" max="12550" width="28" customWidth="1"/>
    <col min="12551" max="12551" width="16.75" customWidth="1"/>
    <col min="12552" max="12552" width="32.125" customWidth="1"/>
    <col min="12553" max="12553" width="17.25" customWidth="1"/>
    <col min="12801" max="12801" width="5.625" customWidth="1"/>
    <col min="12802" max="12802" width="48.375" customWidth="1"/>
    <col min="12803" max="12803" width="14.125" customWidth="1"/>
    <col min="12804" max="12804" width="13.75" customWidth="1"/>
    <col min="12805" max="12805" width="13.25" customWidth="1"/>
    <col min="12806" max="12806" width="28" customWidth="1"/>
    <col min="12807" max="12807" width="16.75" customWidth="1"/>
    <col min="12808" max="12808" width="32.125" customWidth="1"/>
    <col min="12809" max="12809" width="17.25" customWidth="1"/>
    <col min="13057" max="13057" width="5.625" customWidth="1"/>
    <col min="13058" max="13058" width="48.375" customWidth="1"/>
    <col min="13059" max="13059" width="14.125" customWidth="1"/>
    <col min="13060" max="13060" width="13.75" customWidth="1"/>
    <col min="13061" max="13061" width="13.25" customWidth="1"/>
    <col min="13062" max="13062" width="28" customWidth="1"/>
    <col min="13063" max="13063" width="16.75" customWidth="1"/>
    <col min="13064" max="13064" width="32.125" customWidth="1"/>
    <col min="13065" max="13065" width="17.25" customWidth="1"/>
    <col min="13313" max="13313" width="5.625" customWidth="1"/>
    <col min="13314" max="13314" width="48.375" customWidth="1"/>
    <col min="13315" max="13315" width="14.125" customWidth="1"/>
    <col min="13316" max="13316" width="13.75" customWidth="1"/>
    <col min="13317" max="13317" width="13.25" customWidth="1"/>
    <col min="13318" max="13318" width="28" customWidth="1"/>
    <col min="13319" max="13319" width="16.75" customWidth="1"/>
    <col min="13320" max="13320" width="32.125" customWidth="1"/>
    <col min="13321" max="13321" width="17.25" customWidth="1"/>
    <col min="13569" max="13569" width="5.625" customWidth="1"/>
    <col min="13570" max="13570" width="48.375" customWidth="1"/>
    <col min="13571" max="13571" width="14.125" customWidth="1"/>
    <col min="13572" max="13572" width="13.75" customWidth="1"/>
    <col min="13573" max="13573" width="13.25" customWidth="1"/>
    <col min="13574" max="13574" width="28" customWidth="1"/>
    <col min="13575" max="13575" width="16.75" customWidth="1"/>
    <col min="13576" max="13576" width="32.125" customWidth="1"/>
    <col min="13577" max="13577" width="17.25" customWidth="1"/>
    <col min="13825" max="13825" width="5.625" customWidth="1"/>
    <col min="13826" max="13826" width="48.375" customWidth="1"/>
    <col min="13827" max="13827" width="14.125" customWidth="1"/>
    <col min="13828" max="13828" width="13.75" customWidth="1"/>
    <col min="13829" max="13829" width="13.25" customWidth="1"/>
    <col min="13830" max="13830" width="28" customWidth="1"/>
    <col min="13831" max="13831" width="16.75" customWidth="1"/>
    <col min="13832" max="13832" width="32.125" customWidth="1"/>
    <col min="13833" max="13833" width="17.25" customWidth="1"/>
    <col min="14081" max="14081" width="5.625" customWidth="1"/>
    <col min="14082" max="14082" width="48.375" customWidth="1"/>
    <col min="14083" max="14083" width="14.125" customWidth="1"/>
    <col min="14084" max="14084" width="13.75" customWidth="1"/>
    <col min="14085" max="14085" width="13.25" customWidth="1"/>
    <col min="14086" max="14086" width="28" customWidth="1"/>
    <col min="14087" max="14087" width="16.75" customWidth="1"/>
    <col min="14088" max="14088" width="32.125" customWidth="1"/>
    <col min="14089" max="14089" width="17.25" customWidth="1"/>
    <col min="14337" max="14337" width="5.625" customWidth="1"/>
    <col min="14338" max="14338" width="48.375" customWidth="1"/>
    <col min="14339" max="14339" width="14.125" customWidth="1"/>
    <col min="14340" max="14340" width="13.75" customWidth="1"/>
    <col min="14341" max="14341" width="13.25" customWidth="1"/>
    <col min="14342" max="14342" width="28" customWidth="1"/>
    <col min="14343" max="14343" width="16.75" customWidth="1"/>
    <col min="14344" max="14344" width="32.125" customWidth="1"/>
    <col min="14345" max="14345" width="17.25" customWidth="1"/>
    <col min="14593" max="14593" width="5.625" customWidth="1"/>
    <col min="14594" max="14594" width="48.375" customWidth="1"/>
    <col min="14595" max="14595" width="14.125" customWidth="1"/>
    <col min="14596" max="14596" width="13.75" customWidth="1"/>
    <col min="14597" max="14597" width="13.25" customWidth="1"/>
    <col min="14598" max="14598" width="28" customWidth="1"/>
    <col min="14599" max="14599" width="16.75" customWidth="1"/>
    <col min="14600" max="14600" width="32.125" customWidth="1"/>
    <col min="14601" max="14601" width="17.25" customWidth="1"/>
    <col min="14849" max="14849" width="5.625" customWidth="1"/>
    <col min="14850" max="14850" width="48.375" customWidth="1"/>
    <col min="14851" max="14851" width="14.125" customWidth="1"/>
    <col min="14852" max="14852" width="13.75" customWidth="1"/>
    <col min="14853" max="14853" width="13.25" customWidth="1"/>
    <col min="14854" max="14854" width="28" customWidth="1"/>
    <col min="14855" max="14855" width="16.75" customWidth="1"/>
    <col min="14856" max="14856" width="32.125" customWidth="1"/>
    <col min="14857" max="14857" width="17.25" customWidth="1"/>
    <col min="15105" max="15105" width="5.625" customWidth="1"/>
    <col min="15106" max="15106" width="48.375" customWidth="1"/>
    <col min="15107" max="15107" width="14.125" customWidth="1"/>
    <col min="15108" max="15108" width="13.75" customWidth="1"/>
    <col min="15109" max="15109" width="13.25" customWidth="1"/>
    <col min="15110" max="15110" width="28" customWidth="1"/>
    <col min="15111" max="15111" width="16.75" customWidth="1"/>
    <col min="15112" max="15112" width="32.125" customWidth="1"/>
    <col min="15113" max="15113" width="17.25" customWidth="1"/>
    <col min="15361" max="15361" width="5.625" customWidth="1"/>
    <col min="15362" max="15362" width="48.375" customWidth="1"/>
    <col min="15363" max="15363" width="14.125" customWidth="1"/>
    <col min="15364" max="15364" width="13.75" customWidth="1"/>
    <col min="15365" max="15365" width="13.25" customWidth="1"/>
    <col min="15366" max="15366" width="28" customWidth="1"/>
    <col min="15367" max="15367" width="16.75" customWidth="1"/>
    <col min="15368" max="15368" width="32.125" customWidth="1"/>
    <col min="15369" max="15369" width="17.25" customWidth="1"/>
    <col min="15617" max="15617" width="5.625" customWidth="1"/>
    <col min="15618" max="15618" width="48.375" customWidth="1"/>
    <col min="15619" max="15619" width="14.125" customWidth="1"/>
    <col min="15620" max="15620" width="13.75" customWidth="1"/>
    <col min="15621" max="15621" width="13.25" customWidth="1"/>
    <col min="15622" max="15622" width="28" customWidth="1"/>
    <col min="15623" max="15623" width="16.75" customWidth="1"/>
    <col min="15624" max="15624" width="32.125" customWidth="1"/>
    <col min="15625" max="15625" width="17.25" customWidth="1"/>
    <col min="15873" max="15873" width="5.625" customWidth="1"/>
    <col min="15874" max="15874" width="48.375" customWidth="1"/>
    <col min="15875" max="15875" width="14.125" customWidth="1"/>
    <col min="15876" max="15876" width="13.75" customWidth="1"/>
    <col min="15877" max="15877" width="13.25" customWidth="1"/>
    <col min="15878" max="15878" width="28" customWidth="1"/>
    <col min="15879" max="15879" width="16.75" customWidth="1"/>
    <col min="15880" max="15880" width="32.125" customWidth="1"/>
    <col min="15881" max="15881" width="17.25" customWidth="1"/>
    <col min="16129" max="16129" width="5.625" customWidth="1"/>
    <col min="16130" max="16130" width="48.375" customWidth="1"/>
    <col min="16131" max="16131" width="14.125" customWidth="1"/>
    <col min="16132" max="16132" width="13.75" customWidth="1"/>
    <col min="16133" max="16133" width="13.25" customWidth="1"/>
    <col min="16134" max="16134" width="28" customWidth="1"/>
    <col min="16135" max="16135" width="16.75" customWidth="1"/>
    <col min="16136" max="16136" width="32.125" customWidth="1"/>
    <col min="16137" max="16137" width="17.25" customWidth="1"/>
  </cols>
  <sheetData>
    <row r="1" spans="1:9" ht="21">
      <c r="A1" s="1"/>
      <c r="B1" s="2"/>
      <c r="C1" s="3"/>
      <c r="D1" s="4"/>
      <c r="E1" s="1"/>
      <c r="F1" s="4"/>
      <c r="G1" s="4"/>
      <c r="H1" s="1"/>
      <c r="I1" s="1" t="s">
        <v>0</v>
      </c>
    </row>
    <row r="2" spans="1:9" ht="23.25">
      <c r="A2" s="97" t="s">
        <v>118</v>
      </c>
      <c r="B2" s="97"/>
      <c r="C2" s="97"/>
      <c r="D2" s="97"/>
      <c r="E2" s="97"/>
      <c r="F2" s="97"/>
      <c r="G2" s="97"/>
      <c r="H2" s="97"/>
      <c r="I2" s="97"/>
    </row>
    <row r="3" spans="1:9" ht="23.25">
      <c r="A3" s="97" t="s">
        <v>1</v>
      </c>
      <c r="B3" s="97"/>
      <c r="C3" s="97"/>
      <c r="D3" s="97"/>
      <c r="E3" s="97"/>
      <c r="F3" s="97"/>
      <c r="G3" s="97"/>
      <c r="H3" s="97"/>
      <c r="I3" s="97"/>
    </row>
    <row r="4" spans="1:9" ht="23.25">
      <c r="A4" s="97" t="s">
        <v>229</v>
      </c>
      <c r="B4" s="97"/>
      <c r="C4" s="97"/>
      <c r="D4" s="97"/>
      <c r="E4" s="97"/>
      <c r="F4" s="97"/>
      <c r="G4" s="97"/>
      <c r="H4" s="97"/>
      <c r="I4" s="97"/>
    </row>
    <row r="5" spans="1:9" ht="23.25">
      <c r="A5" s="5"/>
      <c r="B5" s="5"/>
      <c r="C5" s="5"/>
      <c r="D5" s="5"/>
      <c r="E5" s="5"/>
      <c r="F5" s="5"/>
      <c r="G5" s="5"/>
      <c r="H5" s="5"/>
      <c r="I5" s="5"/>
    </row>
    <row r="6" spans="1:9" ht="23.25">
      <c r="A6" s="98" t="s">
        <v>2</v>
      </c>
      <c r="B6" s="101" t="s">
        <v>3</v>
      </c>
      <c r="C6" s="6" t="s">
        <v>4</v>
      </c>
      <c r="D6" s="7" t="s">
        <v>5</v>
      </c>
      <c r="E6" s="98" t="s">
        <v>6</v>
      </c>
      <c r="F6" s="8" t="s">
        <v>7</v>
      </c>
      <c r="G6" s="9" t="s">
        <v>8</v>
      </c>
      <c r="H6" s="98" t="s">
        <v>9</v>
      </c>
      <c r="I6" s="10" t="s">
        <v>10</v>
      </c>
    </row>
    <row r="7" spans="1:9" ht="23.25">
      <c r="A7" s="99"/>
      <c r="B7" s="102"/>
      <c r="C7" s="11" t="s">
        <v>11</v>
      </c>
      <c r="D7" s="12" t="s">
        <v>12</v>
      </c>
      <c r="E7" s="99"/>
      <c r="F7" s="13" t="s">
        <v>13</v>
      </c>
      <c r="G7" s="14" t="s">
        <v>14</v>
      </c>
      <c r="H7" s="99"/>
      <c r="I7" s="15" t="s">
        <v>15</v>
      </c>
    </row>
    <row r="8" spans="1:9" ht="23.25">
      <c r="A8" s="100"/>
      <c r="B8" s="103"/>
      <c r="C8" s="16" t="s">
        <v>12</v>
      </c>
      <c r="D8" s="17"/>
      <c r="E8" s="100"/>
      <c r="F8" s="18"/>
      <c r="G8" s="19" t="s">
        <v>16</v>
      </c>
      <c r="H8" s="100"/>
      <c r="I8" s="20" t="s">
        <v>17</v>
      </c>
    </row>
    <row r="9" spans="1:9" ht="46.5">
      <c r="A9" s="21">
        <v>1</v>
      </c>
      <c r="B9" s="22" t="s">
        <v>18</v>
      </c>
      <c r="C9" s="23">
        <v>95000</v>
      </c>
      <c r="D9" s="23">
        <v>95000</v>
      </c>
      <c r="E9" s="21" t="s">
        <v>19</v>
      </c>
      <c r="F9" s="24" t="s">
        <v>20</v>
      </c>
      <c r="G9" s="23">
        <v>95000</v>
      </c>
      <c r="H9" s="25" t="s">
        <v>21</v>
      </c>
      <c r="I9" s="26">
        <v>243189</v>
      </c>
    </row>
    <row r="10" spans="1:9" ht="46.5">
      <c r="A10" s="21">
        <v>2</v>
      </c>
      <c r="B10" s="22" t="s">
        <v>22</v>
      </c>
      <c r="C10" s="27">
        <v>29000</v>
      </c>
      <c r="D10" s="27">
        <v>29000</v>
      </c>
      <c r="E10" s="21" t="s">
        <v>19</v>
      </c>
      <c r="F10" s="24" t="s">
        <v>23</v>
      </c>
      <c r="G10" s="23">
        <f>D10</f>
        <v>29000</v>
      </c>
      <c r="H10" s="25" t="s">
        <v>21</v>
      </c>
      <c r="I10" s="26">
        <v>243189</v>
      </c>
    </row>
    <row r="11" spans="1:9" ht="46.5">
      <c r="A11" s="21">
        <v>3</v>
      </c>
      <c r="B11" s="22" t="s">
        <v>24</v>
      </c>
      <c r="C11" s="27">
        <v>7000</v>
      </c>
      <c r="D11" s="27">
        <v>7000</v>
      </c>
      <c r="E11" s="21" t="s">
        <v>19</v>
      </c>
      <c r="F11" s="24" t="s">
        <v>25</v>
      </c>
      <c r="G11" s="23">
        <f>D11</f>
        <v>7000</v>
      </c>
      <c r="H11" s="25" t="s">
        <v>21</v>
      </c>
      <c r="I11" s="26">
        <v>243161</v>
      </c>
    </row>
    <row r="12" spans="1:9" ht="46.5">
      <c r="A12" s="21">
        <v>4</v>
      </c>
      <c r="B12" s="22" t="s">
        <v>26</v>
      </c>
      <c r="C12" s="27">
        <v>7000</v>
      </c>
      <c r="D12" s="27">
        <v>7000</v>
      </c>
      <c r="E12" s="21" t="s">
        <v>19</v>
      </c>
      <c r="F12" s="24" t="s">
        <v>27</v>
      </c>
      <c r="G12" s="23">
        <f>D12</f>
        <v>7000</v>
      </c>
      <c r="H12" s="25" t="s">
        <v>21</v>
      </c>
      <c r="I12" s="26">
        <v>243161</v>
      </c>
    </row>
    <row r="13" spans="1:9" ht="46.5">
      <c r="A13" s="21">
        <v>5</v>
      </c>
      <c r="B13" s="22" t="s">
        <v>28</v>
      </c>
      <c r="C13" s="27">
        <v>6500</v>
      </c>
      <c r="D13" s="27">
        <v>6500</v>
      </c>
      <c r="E13" s="21" t="s">
        <v>19</v>
      </c>
      <c r="F13" s="24" t="s">
        <v>29</v>
      </c>
      <c r="G13" s="27">
        <v>6500</v>
      </c>
      <c r="H13" s="25" t="s">
        <v>21</v>
      </c>
      <c r="I13" s="26">
        <v>243161</v>
      </c>
    </row>
    <row r="14" spans="1:9" ht="46.5">
      <c r="A14" s="21">
        <v>6</v>
      </c>
      <c r="B14" s="22" t="s">
        <v>30</v>
      </c>
      <c r="C14" s="27">
        <v>6500</v>
      </c>
      <c r="D14" s="27">
        <v>6500</v>
      </c>
      <c r="E14" s="21" t="s">
        <v>19</v>
      </c>
      <c r="F14" s="24" t="s">
        <v>31</v>
      </c>
      <c r="G14" s="23">
        <f>D14</f>
        <v>6500</v>
      </c>
      <c r="H14" s="25" t="s">
        <v>21</v>
      </c>
      <c r="I14" s="26">
        <v>243161</v>
      </c>
    </row>
    <row r="15" spans="1:9" ht="46.5">
      <c r="A15" s="21">
        <v>7</v>
      </c>
      <c r="B15" s="22" t="s">
        <v>32</v>
      </c>
      <c r="C15" s="27">
        <v>7000</v>
      </c>
      <c r="D15" s="24">
        <v>7000</v>
      </c>
      <c r="E15" s="21" t="s">
        <v>19</v>
      </c>
      <c r="F15" s="24" t="s">
        <v>33</v>
      </c>
      <c r="G15" s="23">
        <f>D15</f>
        <v>7000</v>
      </c>
      <c r="H15" s="25" t="s">
        <v>21</v>
      </c>
      <c r="I15" s="26">
        <v>243161</v>
      </c>
    </row>
    <row r="16" spans="1:9" ht="46.5">
      <c r="A16" s="21">
        <v>8</v>
      </c>
      <c r="B16" s="22" t="s">
        <v>34</v>
      </c>
      <c r="C16" s="23">
        <v>7000</v>
      </c>
      <c r="D16" s="23">
        <v>7000</v>
      </c>
      <c r="E16" s="21" t="s">
        <v>19</v>
      </c>
      <c r="F16" s="24" t="s">
        <v>35</v>
      </c>
      <c r="G16" s="23">
        <v>7000</v>
      </c>
      <c r="H16" s="25" t="s">
        <v>21</v>
      </c>
      <c r="I16" s="26">
        <v>243161</v>
      </c>
    </row>
    <row r="17" spans="1:9" ht="46.5">
      <c r="A17" s="21">
        <v>9</v>
      </c>
      <c r="B17" s="22" t="s">
        <v>36</v>
      </c>
      <c r="C17" s="27">
        <v>7000</v>
      </c>
      <c r="D17" s="27">
        <v>7000</v>
      </c>
      <c r="E17" s="21" t="s">
        <v>19</v>
      </c>
      <c r="F17" s="24" t="s">
        <v>37</v>
      </c>
      <c r="G17" s="23">
        <f>D17</f>
        <v>7000</v>
      </c>
      <c r="H17" s="25" t="s">
        <v>21</v>
      </c>
      <c r="I17" s="26">
        <v>243161</v>
      </c>
    </row>
    <row r="18" spans="1:9" ht="46.5">
      <c r="A18" s="21">
        <v>10</v>
      </c>
      <c r="B18" s="22" t="s">
        <v>38</v>
      </c>
      <c r="C18" s="27">
        <v>7500</v>
      </c>
      <c r="D18" s="27">
        <v>7500</v>
      </c>
      <c r="E18" s="21" t="s">
        <v>19</v>
      </c>
      <c r="F18" s="24" t="s">
        <v>39</v>
      </c>
      <c r="G18" s="23">
        <f>D18</f>
        <v>7500</v>
      </c>
      <c r="H18" s="25" t="s">
        <v>21</v>
      </c>
      <c r="I18" s="26">
        <v>243161</v>
      </c>
    </row>
    <row r="19" spans="1:9" ht="46.5">
      <c r="A19" s="21">
        <v>11</v>
      </c>
      <c r="B19" s="22" t="s">
        <v>40</v>
      </c>
      <c r="C19" s="27">
        <v>9000</v>
      </c>
      <c r="D19" s="27">
        <v>9000</v>
      </c>
      <c r="E19" s="21" t="s">
        <v>19</v>
      </c>
      <c r="F19" s="24" t="s">
        <v>41</v>
      </c>
      <c r="G19" s="23">
        <f>D19</f>
        <v>9000</v>
      </c>
      <c r="H19" s="25" t="s">
        <v>21</v>
      </c>
      <c r="I19" s="26">
        <v>243161</v>
      </c>
    </row>
    <row r="20" spans="1:9" ht="46.5">
      <c r="A20" s="21">
        <v>12</v>
      </c>
      <c r="B20" s="22" t="s">
        <v>42</v>
      </c>
      <c r="C20" s="27">
        <v>7000</v>
      </c>
      <c r="D20" s="27">
        <v>7000</v>
      </c>
      <c r="E20" s="21" t="s">
        <v>19</v>
      </c>
      <c r="F20" s="24" t="s">
        <v>43</v>
      </c>
      <c r="G20" s="27">
        <v>7000</v>
      </c>
      <c r="H20" s="25" t="s">
        <v>21</v>
      </c>
      <c r="I20" s="26">
        <v>243161</v>
      </c>
    </row>
    <row r="21" spans="1:9" ht="23.25">
      <c r="A21" s="28"/>
      <c r="B21" s="29"/>
      <c r="C21" s="30"/>
      <c r="D21" s="31"/>
      <c r="E21" s="28"/>
      <c r="F21" s="32"/>
      <c r="G21" s="33">
        <f>SUM(G9:G20)</f>
        <v>195500</v>
      </c>
      <c r="H21" s="34"/>
      <c r="I21" s="35"/>
    </row>
    <row r="22" spans="1:9" ht="23.25">
      <c r="A22" s="28"/>
      <c r="B22" s="29"/>
      <c r="C22" s="30"/>
      <c r="D22" s="31"/>
      <c r="E22" s="28"/>
      <c r="F22" s="32"/>
      <c r="G22" s="36"/>
      <c r="H22" s="34"/>
      <c r="I22" s="35"/>
    </row>
    <row r="23" spans="1:9" ht="23.25">
      <c r="A23" s="37" t="s">
        <v>44</v>
      </c>
      <c r="B23" s="37"/>
      <c r="C23" s="37"/>
      <c r="D23" s="37"/>
      <c r="E23" s="37"/>
      <c r="F23" s="37"/>
      <c r="G23" s="37"/>
      <c r="H23" s="37"/>
      <c r="I23" s="37"/>
    </row>
    <row r="24" spans="1:9" ht="23.25">
      <c r="A24" s="38" t="s">
        <v>45</v>
      </c>
      <c r="B24" s="38"/>
      <c r="C24" s="38"/>
      <c r="D24" s="38"/>
      <c r="E24" s="38"/>
      <c r="F24" s="38"/>
      <c r="G24" s="38"/>
      <c r="H24" s="38"/>
      <c r="I24" s="38"/>
    </row>
    <row r="25" spans="1:9" ht="21">
      <c r="A25" s="1"/>
      <c r="B25" s="2"/>
      <c r="C25" s="3"/>
      <c r="D25" s="4"/>
      <c r="E25" s="1"/>
      <c r="F25" s="4"/>
      <c r="G25" s="4"/>
      <c r="H25" s="1"/>
      <c r="I25" s="1" t="s">
        <v>0</v>
      </c>
    </row>
    <row r="26" spans="1:9" ht="23.25">
      <c r="A26" s="97" t="s">
        <v>118</v>
      </c>
      <c r="B26" s="97"/>
      <c r="C26" s="97"/>
      <c r="D26" s="97"/>
      <c r="E26" s="97"/>
      <c r="F26" s="97"/>
      <c r="G26" s="97"/>
      <c r="H26" s="97"/>
      <c r="I26" s="97"/>
    </row>
    <row r="27" spans="1:9" ht="23.25">
      <c r="A27" s="97" t="s">
        <v>1</v>
      </c>
      <c r="B27" s="97"/>
      <c r="C27" s="97"/>
      <c r="D27" s="97"/>
      <c r="E27" s="97"/>
      <c r="F27" s="97"/>
      <c r="G27" s="97"/>
      <c r="H27" s="97"/>
      <c r="I27" s="97"/>
    </row>
    <row r="28" spans="1:9" ht="23.25">
      <c r="A28" s="97" t="s">
        <v>229</v>
      </c>
      <c r="B28" s="97"/>
      <c r="C28" s="97"/>
      <c r="D28" s="97"/>
      <c r="E28" s="97"/>
      <c r="F28" s="97"/>
      <c r="G28" s="97"/>
      <c r="H28" s="97"/>
      <c r="I28" s="97"/>
    </row>
    <row r="29" spans="1:9" ht="23.25">
      <c r="A29" s="98" t="s">
        <v>2</v>
      </c>
      <c r="B29" s="101" t="s">
        <v>3</v>
      </c>
      <c r="C29" s="6" t="s">
        <v>4</v>
      </c>
      <c r="D29" s="7" t="s">
        <v>5</v>
      </c>
      <c r="E29" s="98" t="s">
        <v>6</v>
      </c>
      <c r="F29" s="8" t="s">
        <v>7</v>
      </c>
      <c r="G29" s="9" t="s">
        <v>8</v>
      </c>
      <c r="H29" s="98" t="s">
        <v>9</v>
      </c>
      <c r="I29" s="10" t="s">
        <v>10</v>
      </c>
    </row>
    <row r="30" spans="1:9" ht="23.25">
      <c r="A30" s="99"/>
      <c r="B30" s="102"/>
      <c r="C30" s="11" t="s">
        <v>11</v>
      </c>
      <c r="D30" s="12" t="s">
        <v>12</v>
      </c>
      <c r="E30" s="99"/>
      <c r="F30" s="13" t="s">
        <v>13</v>
      </c>
      <c r="G30" s="14" t="s">
        <v>14</v>
      </c>
      <c r="H30" s="99"/>
      <c r="I30" s="15" t="s">
        <v>15</v>
      </c>
    </row>
    <row r="31" spans="1:9" ht="23.25">
      <c r="A31" s="100"/>
      <c r="B31" s="103"/>
      <c r="C31" s="16" t="s">
        <v>12</v>
      </c>
      <c r="D31" s="17"/>
      <c r="E31" s="100"/>
      <c r="F31" s="18"/>
      <c r="G31" s="19" t="s">
        <v>16</v>
      </c>
      <c r="H31" s="100"/>
      <c r="I31" s="20" t="s">
        <v>17</v>
      </c>
    </row>
    <row r="32" spans="1:9" ht="23.25">
      <c r="A32" s="20"/>
      <c r="B32" s="39"/>
      <c r="C32" s="16"/>
      <c r="D32" s="17"/>
      <c r="E32" s="20"/>
      <c r="F32" s="40" t="s">
        <v>46</v>
      </c>
      <c r="G32" s="19">
        <f>SUM(G21)</f>
        <v>195500</v>
      </c>
      <c r="H32" s="20"/>
      <c r="I32" s="20"/>
    </row>
    <row r="33" spans="1:9" ht="46.5">
      <c r="A33" s="21">
        <v>13</v>
      </c>
      <c r="B33" s="22" t="s">
        <v>47</v>
      </c>
      <c r="C33" s="27">
        <v>7000</v>
      </c>
      <c r="D33" s="27">
        <v>7000</v>
      </c>
      <c r="E33" s="21" t="s">
        <v>19</v>
      </c>
      <c r="F33" s="24" t="s">
        <v>48</v>
      </c>
      <c r="G33" s="23">
        <f>D33</f>
        <v>7000</v>
      </c>
      <c r="H33" s="25" t="s">
        <v>21</v>
      </c>
      <c r="I33" s="26">
        <v>243161</v>
      </c>
    </row>
    <row r="34" spans="1:9" ht="46.5">
      <c r="A34" s="21">
        <v>14</v>
      </c>
      <c r="B34" s="22" t="s">
        <v>49</v>
      </c>
      <c r="C34" s="27">
        <v>7000</v>
      </c>
      <c r="D34" s="23">
        <v>7000</v>
      </c>
      <c r="E34" s="21" t="s">
        <v>19</v>
      </c>
      <c r="F34" s="24" t="s">
        <v>50</v>
      </c>
      <c r="G34" s="23">
        <f>D34</f>
        <v>7000</v>
      </c>
      <c r="H34" s="25" t="s">
        <v>21</v>
      </c>
      <c r="I34" s="26">
        <v>243161</v>
      </c>
    </row>
    <row r="35" spans="1:9" ht="46.5">
      <c r="A35" s="21">
        <v>15</v>
      </c>
      <c r="B35" s="22" t="s">
        <v>51</v>
      </c>
      <c r="C35" s="23">
        <v>7000</v>
      </c>
      <c r="D35" s="23">
        <v>7000</v>
      </c>
      <c r="E35" s="21" t="s">
        <v>19</v>
      </c>
      <c r="F35" s="24" t="s">
        <v>52</v>
      </c>
      <c r="G35" s="23">
        <v>7000</v>
      </c>
      <c r="H35" s="25" t="s">
        <v>21</v>
      </c>
      <c r="I35" s="26">
        <v>243161</v>
      </c>
    </row>
    <row r="36" spans="1:9" ht="46.5">
      <c r="A36" s="21">
        <v>16</v>
      </c>
      <c r="B36" s="22" t="s">
        <v>51</v>
      </c>
      <c r="C36" s="23">
        <v>7000</v>
      </c>
      <c r="D36" s="23">
        <v>7000</v>
      </c>
      <c r="E36" s="21" t="s">
        <v>19</v>
      </c>
      <c r="F36" s="24" t="s">
        <v>52</v>
      </c>
      <c r="G36" s="23">
        <v>7000</v>
      </c>
      <c r="H36" s="25" t="s">
        <v>21</v>
      </c>
      <c r="I36" s="26">
        <v>243161</v>
      </c>
    </row>
    <row r="37" spans="1:9" ht="46.5">
      <c r="A37" s="21">
        <v>17</v>
      </c>
      <c r="B37" s="22" t="s">
        <v>53</v>
      </c>
      <c r="C37" s="27">
        <v>7000</v>
      </c>
      <c r="D37" s="27">
        <v>7000</v>
      </c>
      <c r="E37" s="21" t="s">
        <v>19</v>
      </c>
      <c r="F37" s="24" t="s">
        <v>54</v>
      </c>
      <c r="G37" s="23">
        <f>D37</f>
        <v>7000</v>
      </c>
      <c r="H37" s="25" t="s">
        <v>21</v>
      </c>
      <c r="I37" s="26">
        <v>243161</v>
      </c>
    </row>
    <row r="38" spans="1:9" ht="46.5">
      <c r="A38" s="21">
        <v>18</v>
      </c>
      <c r="B38" s="22" t="s">
        <v>55</v>
      </c>
      <c r="C38" s="27">
        <v>7000</v>
      </c>
      <c r="D38" s="27">
        <v>7000</v>
      </c>
      <c r="E38" s="21" t="s">
        <v>19</v>
      </c>
      <c r="F38" s="24" t="s">
        <v>56</v>
      </c>
      <c r="G38" s="23">
        <f>D38</f>
        <v>7000</v>
      </c>
      <c r="H38" s="25" t="s">
        <v>21</v>
      </c>
      <c r="I38" s="26">
        <v>243161</v>
      </c>
    </row>
    <row r="39" spans="1:9" ht="46.5">
      <c r="A39" s="21">
        <v>19</v>
      </c>
      <c r="B39" s="22" t="s">
        <v>57</v>
      </c>
      <c r="C39" s="27">
        <v>7000</v>
      </c>
      <c r="D39" s="27">
        <v>7000</v>
      </c>
      <c r="E39" s="21" t="s">
        <v>19</v>
      </c>
      <c r="F39" s="24" t="s">
        <v>58</v>
      </c>
      <c r="G39" s="23">
        <f>D39</f>
        <v>7000</v>
      </c>
      <c r="H39" s="25" t="s">
        <v>21</v>
      </c>
      <c r="I39" s="26">
        <v>243161</v>
      </c>
    </row>
    <row r="40" spans="1:9" ht="46.5">
      <c r="A40" s="21">
        <v>20</v>
      </c>
      <c r="B40" s="22" t="s">
        <v>59</v>
      </c>
      <c r="C40" s="27">
        <v>7000</v>
      </c>
      <c r="D40" s="27">
        <v>7000</v>
      </c>
      <c r="E40" s="21" t="s">
        <v>19</v>
      </c>
      <c r="F40" s="24" t="s">
        <v>60</v>
      </c>
      <c r="G40" s="27">
        <v>6500</v>
      </c>
      <c r="H40" s="25" t="s">
        <v>21</v>
      </c>
      <c r="I40" s="26">
        <v>243161</v>
      </c>
    </row>
    <row r="41" spans="1:9" ht="46.5">
      <c r="A41" s="21">
        <v>21</v>
      </c>
      <c r="B41" s="22" t="s">
        <v>61</v>
      </c>
      <c r="C41" s="27">
        <v>7000</v>
      </c>
      <c r="D41" s="27">
        <v>7000</v>
      </c>
      <c r="E41" s="21" t="s">
        <v>19</v>
      </c>
      <c r="F41" s="24" t="s">
        <v>62</v>
      </c>
      <c r="G41" s="23">
        <f>D41</f>
        <v>7000</v>
      </c>
      <c r="H41" s="25" t="s">
        <v>21</v>
      </c>
      <c r="I41" s="26">
        <v>243161</v>
      </c>
    </row>
    <row r="42" spans="1:9" ht="46.5">
      <c r="A42" s="21">
        <v>22</v>
      </c>
      <c r="B42" s="22" t="s">
        <v>63</v>
      </c>
      <c r="C42" s="27">
        <v>7000</v>
      </c>
      <c r="D42" s="24">
        <v>7000</v>
      </c>
      <c r="E42" s="21" t="s">
        <v>19</v>
      </c>
      <c r="F42" s="24" t="s">
        <v>64</v>
      </c>
      <c r="G42" s="23">
        <f>D42</f>
        <v>7000</v>
      </c>
      <c r="H42" s="25" t="s">
        <v>21</v>
      </c>
      <c r="I42" s="26">
        <v>243161</v>
      </c>
    </row>
    <row r="43" spans="1:9" ht="46.5">
      <c r="A43" s="21">
        <v>23</v>
      </c>
      <c r="B43" s="22" t="s">
        <v>65</v>
      </c>
      <c r="C43" s="23">
        <v>8000</v>
      </c>
      <c r="D43" s="23">
        <v>8000</v>
      </c>
      <c r="E43" s="21" t="s">
        <v>19</v>
      </c>
      <c r="F43" s="24" t="s">
        <v>66</v>
      </c>
      <c r="G43" s="23">
        <v>8000</v>
      </c>
      <c r="H43" s="25" t="s">
        <v>21</v>
      </c>
      <c r="I43" s="26">
        <v>243161</v>
      </c>
    </row>
    <row r="44" spans="1:9" ht="46.5">
      <c r="A44" s="21">
        <v>24</v>
      </c>
      <c r="B44" s="22" t="s">
        <v>65</v>
      </c>
      <c r="C44" s="23">
        <v>8000</v>
      </c>
      <c r="D44" s="23">
        <v>8000</v>
      </c>
      <c r="E44" s="21" t="s">
        <v>19</v>
      </c>
      <c r="F44" s="24" t="s">
        <v>67</v>
      </c>
      <c r="G44" s="23">
        <f>D44</f>
        <v>8000</v>
      </c>
      <c r="H44" s="25" t="s">
        <v>21</v>
      </c>
      <c r="I44" s="26">
        <v>243161</v>
      </c>
    </row>
    <row r="45" spans="1:9" ht="23.25">
      <c r="A45" s="28"/>
      <c r="B45" s="29"/>
      <c r="C45" s="30"/>
      <c r="D45" s="31"/>
      <c r="E45" s="28"/>
      <c r="F45" s="32"/>
      <c r="G45" s="33">
        <f>SUM(G32:G44)</f>
        <v>281000</v>
      </c>
      <c r="H45" s="34"/>
      <c r="I45" s="35"/>
    </row>
    <row r="46" spans="1:9" ht="23.25">
      <c r="A46" s="28"/>
      <c r="B46" s="29"/>
      <c r="C46" s="30"/>
      <c r="D46" s="31"/>
      <c r="E46" s="28"/>
      <c r="F46" s="32"/>
      <c r="G46" s="36"/>
      <c r="H46" s="34"/>
      <c r="I46" s="35"/>
    </row>
    <row r="47" spans="1:9" ht="23.25">
      <c r="A47" s="37" t="s">
        <v>44</v>
      </c>
      <c r="B47" s="37"/>
      <c r="C47" s="37"/>
      <c r="D47" s="37"/>
      <c r="E47" s="37"/>
      <c r="F47" s="37"/>
      <c r="G47" s="37"/>
      <c r="H47" s="37"/>
      <c r="I47" s="37"/>
    </row>
    <row r="48" spans="1:9" ht="23.25">
      <c r="A48" s="38" t="s">
        <v>45</v>
      </c>
      <c r="B48" s="38"/>
      <c r="C48" s="38"/>
      <c r="D48" s="38"/>
      <c r="E48" s="38"/>
      <c r="F48" s="38"/>
      <c r="G48" s="38"/>
      <c r="H48" s="38"/>
      <c r="I48" s="38"/>
    </row>
    <row r="49" spans="1:9" ht="21">
      <c r="A49" s="1"/>
      <c r="B49" s="2"/>
      <c r="C49" s="3"/>
      <c r="D49" s="4"/>
      <c r="E49" s="1"/>
      <c r="F49" s="4"/>
      <c r="G49" s="4"/>
      <c r="H49" s="1"/>
      <c r="I49" s="1" t="s">
        <v>0</v>
      </c>
    </row>
    <row r="50" spans="1:9" ht="23.25">
      <c r="A50" s="97" t="s">
        <v>118</v>
      </c>
      <c r="B50" s="97"/>
      <c r="C50" s="97"/>
      <c r="D50" s="97"/>
      <c r="E50" s="97"/>
      <c r="F50" s="97"/>
      <c r="G50" s="97"/>
      <c r="H50" s="97"/>
      <c r="I50" s="97"/>
    </row>
    <row r="51" spans="1:9" ht="23.25">
      <c r="A51" s="97" t="s">
        <v>1</v>
      </c>
      <c r="B51" s="97"/>
      <c r="C51" s="97"/>
      <c r="D51" s="97"/>
      <c r="E51" s="97"/>
      <c r="F51" s="97"/>
      <c r="G51" s="97"/>
      <c r="H51" s="97"/>
      <c r="I51" s="97"/>
    </row>
    <row r="52" spans="1:9" ht="23.25">
      <c r="A52" s="97" t="s">
        <v>229</v>
      </c>
      <c r="B52" s="97"/>
      <c r="C52" s="97"/>
      <c r="D52" s="97"/>
      <c r="E52" s="97"/>
      <c r="F52" s="97"/>
      <c r="G52" s="97"/>
      <c r="H52" s="97"/>
      <c r="I52" s="97"/>
    </row>
    <row r="53" spans="1:9" ht="23.25">
      <c r="A53" s="98" t="s">
        <v>2</v>
      </c>
      <c r="B53" s="101" t="s">
        <v>3</v>
      </c>
      <c r="C53" s="6" t="s">
        <v>4</v>
      </c>
      <c r="D53" s="7" t="s">
        <v>5</v>
      </c>
      <c r="E53" s="98" t="s">
        <v>6</v>
      </c>
      <c r="F53" s="8" t="s">
        <v>7</v>
      </c>
      <c r="G53" s="9" t="s">
        <v>8</v>
      </c>
      <c r="H53" s="98" t="s">
        <v>9</v>
      </c>
      <c r="I53" s="10" t="s">
        <v>10</v>
      </c>
    </row>
    <row r="54" spans="1:9" ht="23.25">
      <c r="A54" s="99"/>
      <c r="B54" s="102"/>
      <c r="C54" s="11" t="s">
        <v>11</v>
      </c>
      <c r="D54" s="12" t="s">
        <v>12</v>
      </c>
      <c r="E54" s="99"/>
      <c r="F54" s="13" t="s">
        <v>13</v>
      </c>
      <c r="G54" s="14" t="s">
        <v>14</v>
      </c>
      <c r="H54" s="99"/>
      <c r="I54" s="15" t="s">
        <v>15</v>
      </c>
    </row>
    <row r="55" spans="1:9" ht="23.25">
      <c r="A55" s="100"/>
      <c r="B55" s="103"/>
      <c r="C55" s="16" t="s">
        <v>12</v>
      </c>
      <c r="D55" s="17"/>
      <c r="E55" s="100"/>
      <c r="F55" s="18"/>
      <c r="G55" s="19" t="s">
        <v>16</v>
      </c>
      <c r="H55" s="100"/>
      <c r="I55" s="20" t="s">
        <v>17</v>
      </c>
    </row>
    <row r="56" spans="1:9" ht="23.25">
      <c r="A56" s="20"/>
      <c r="B56" s="39"/>
      <c r="C56" s="16"/>
      <c r="D56" s="17"/>
      <c r="E56" s="20"/>
      <c r="F56" s="40" t="s">
        <v>46</v>
      </c>
      <c r="G56" s="19">
        <f>SUM(G45)</f>
        <v>281000</v>
      </c>
      <c r="H56" s="20"/>
      <c r="I56" s="20"/>
    </row>
    <row r="57" spans="1:9" ht="46.5">
      <c r="A57" s="21">
        <v>25</v>
      </c>
      <c r="B57" s="22" t="s">
        <v>65</v>
      </c>
      <c r="C57" s="23">
        <v>8000</v>
      </c>
      <c r="D57" s="23">
        <v>8000</v>
      </c>
      <c r="E57" s="21" t="s">
        <v>19</v>
      </c>
      <c r="F57" s="24" t="s">
        <v>68</v>
      </c>
      <c r="G57" s="23">
        <f>D57</f>
        <v>8000</v>
      </c>
      <c r="H57" s="25" t="s">
        <v>21</v>
      </c>
      <c r="I57" s="26">
        <v>243161</v>
      </c>
    </row>
    <row r="58" spans="1:9" ht="46.5">
      <c r="A58" s="21">
        <v>26</v>
      </c>
      <c r="B58" s="22" t="s">
        <v>65</v>
      </c>
      <c r="C58" s="23">
        <v>8000</v>
      </c>
      <c r="D58" s="23">
        <v>8000</v>
      </c>
      <c r="E58" s="21" t="s">
        <v>19</v>
      </c>
      <c r="F58" s="24" t="s">
        <v>69</v>
      </c>
      <c r="G58" s="23">
        <f>D58</f>
        <v>8000</v>
      </c>
      <c r="H58" s="25" t="s">
        <v>21</v>
      </c>
      <c r="I58" s="26">
        <v>243161</v>
      </c>
    </row>
    <row r="59" spans="1:9" ht="46.5">
      <c r="A59" s="21">
        <v>27</v>
      </c>
      <c r="B59" s="22" t="s">
        <v>70</v>
      </c>
      <c r="C59" s="27">
        <v>6200</v>
      </c>
      <c r="D59" s="27">
        <v>6200</v>
      </c>
      <c r="E59" s="21" t="s">
        <v>19</v>
      </c>
      <c r="F59" s="24" t="s">
        <v>71</v>
      </c>
      <c r="G59" s="27">
        <v>6500</v>
      </c>
      <c r="H59" s="25" t="s">
        <v>21</v>
      </c>
      <c r="I59" s="26">
        <v>243161</v>
      </c>
    </row>
    <row r="60" spans="1:9" ht="46.5">
      <c r="A60" s="21">
        <v>28</v>
      </c>
      <c r="B60" s="22" t="s">
        <v>70</v>
      </c>
      <c r="C60" s="27">
        <v>6200</v>
      </c>
      <c r="D60" s="27">
        <v>6200</v>
      </c>
      <c r="E60" s="21" t="s">
        <v>19</v>
      </c>
      <c r="F60" s="24" t="s">
        <v>72</v>
      </c>
      <c r="G60" s="23">
        <f>D60</f>
        <v>6200</v>
      </c>
      <c r="H60" s="25" t="s">
        <v>21</v>
      </c>
      <c r="I60" s="26">
        <v>243161</v>
      </c>
    </row>
    <row r="61" spans="1:9" ht="46.5">
      <c r="A61" s="21">
        <v>29</v>
      </c>
      <c r="B61" s="22" t="s">
        <v>70</v>
      </c>
      <c r="C61" s="27">
        <v>6200</v>
      </c>
      <c r="D61" s="27">
        <v>6200</v>
      </c>
      <c r="E61" s="21" t="s">
        <v>19</v>
      </c>
      <c r="F61" s="24" t="s">
        <v>73</v>
      </c>
      <c r="G61" s="23">
        <f>D61</f>
        <v>6200</v>
      </c>
      <c r="H61" s="25" t="s">
        <v>21</v>
      </c>
      <c r="I61" s="26">
        <v>243161</v>
      </c>
    </row>
    <row r="62" spans="1:9" ht="46.5">
      <c r="A62" s="21">
        <v>30</v>
      </c>
      <c r="B62" s="22" t="s">
        <v>70</v>
      </c>
      <c r="C62" s="41">
        <v>6200</v>
      </c>
      <c r="D62" s="41">
        <v>6200</v>
      </c>
      <c r="E62" s="42" t="s">
        <v>19</v>
      </c>
      <c r="F62" s="43" t="s">
        <v>74</v>
      </c>
      <c r="G62" s="41">
        <v>6200</v>
      </c>
      <c r="H62" s="44" t="s">
        <v>21</v>
      </c>
      <c r="I62" s="45">
        <v>24015</v>
      </c>
    </row>
    <row r="63" spans="1:9" ht="46.5">
      <c r="A63" s="21">
        <v>31</v>
      </c>
      <c r="B63" s="22" t="s">
        <v>70</v>
      </c>
      <c r="C63" s="23">
        <v>6200</v>
      </c>
      <c r="D63" s="23">
        <v>6200</v>
      </c>
      <c r="E63" s="21" t="s">
        <v>19</v>
      </c>
      <c r="F63" s="24" t="s">
        <v>74</v>
      </c>
      <c r="G63" s="23">
        <v>6200</v>
      </c>
      <c r="H63" s="25" t="s">
        <v>21</v>
      </c>
      <c r="I63" s="26">
        <v>243161</v>
      </c>
    </row>
    <row r="64" spans="1:9" ht="46.5">
      <c r="A64" s="21">
        <v>32</v>
      </c>
      <c r="B64" s="22" t="s">
        <v>70</v>
      </c>
      <c r="C64" s="23">
        <v>6200</v>
      </c>
      <c r="D64" s="23">
        <v>6200</v>
      </c>
      <c r="E64" s="21" t="s">
        <v>19</v>
      </c>
      <c r="F64" s="24" t="s">
        <v>75</v>
      </c>
      <c r="G64" s="23">
        <f>D64</f>
        <v>6200</v>
      </c>
      <c r="H64" s="25" t="s">
        <v>21</v>
      </c>
      <c r="I64" s="26">
        <v>243161</v>
      </c>
    </row>
    <row r="65" spans="1:9" ht="46.5">
      <c r="A65" s="21">
        <v>33</v>
      </c>
      <c r="B65" s="22" t="s">
        <v>70</v>
      </c>
      <c r="C65" s="23">
        <v>6200</v>
      </c>
      <c r="D65" s="23">
        <v>6200</v>
      </c>
      <c r="E65" s="21" t="s">
        <v>19</v>
      </c>
      <c r="F65" s="24" t="s">
        <v>76</v>
      </c>
      <c r="G65" s="23">
        <f>D65</f>
        <v>6200</v>
      </c>
      <c r="H65" s="25" t="s">
        <v>21</v>
      </c>
      <c r="I65" s="26">
        <v>243161</v>
      </c>
    </row>
    <row r="66" spans="1:9" ht="46.5">
      <c r="A66" s="21">
        <v>34</v>
      </c>
      <c r="B66" s="22" t="s">
        <v>70</v>
      </c>
      <c r="C66" s="23">
        <v>6200</v>
      </c>
      <c r="D66" s="23">
        <v>6200</v>
      </c>
      <c r="E66" s="21" t="s">
        <v>19</v>
      </c>
      <c r="F66" s="24" t="s">
        <v>77</v>
      </c>
      <c r="G66" s="23">
        <f>D66</f>
        <v>6200</v>
      </c>
      <c r="H66" s="25" t="s">
        <v>21</v>
      </c>
      <c r="I66" s="26">
        <v>243161</v>
      </c>
    </row>
    <row r="67" spans="1:9" ht="46.5">
      <c r="A67" s="21">
        <v>35</v>
      </c>
      <c r="B67" s="22" t="s">
        <v>70</v>
      </c>
      <c r="C67" s="23">
        <v>6200</v>
      </c>
      <c r="D67" s="23">
        <v>6200</v>
      </c>
      <c r="E67" s="21" t="s">
        <v>19</v>
      </c>
      <c r="F67" s="24" t="s">
        <v>78</v>
      </c>
      <c r="G67" s="27">
        <v>6500</v>
      </c>
      <c r="H67" s="25" t="s">
        <v>21</v>
      </c>
      <c r="I67" s="26">
        <v>243161</v>
      </c>
    </row>
    <row r="68" spans="1:9" ht="46.5">
      <c r="A68" s="21">
        <v>36</v>
      </c>
      <c r="B68" s="22" t="s">
        <v>79</v>
      </c>
      <c r="C68" s="23">
        <v>3500</v>
      </c>
      <c r="D68" s="23">
        <v>3500</v>
      </c>
      <c r="E68" s="21" t="s">
        <v>19</v>
      </c>
      <c r="F68" s="24" t="s">
        <v>80</v>
      </c>
      <c r="G68" s="23">
        <f>D68</f>
        <v>3500</v>
      </c>
      <c r="H68" s="25" t="s">
        <v>21</v>
      </c>
      <c r="I68" s="26">
        <v>243161</v>
      </c>
    </row>
    <row r="69" spans="1:9" ht="23.25">
      <c r="A69" s="28"/>
      <c r="B69" s="29"/>
      <c r="C69" s="30"/>
      <c r="D69" s="31"/>
      <c r="E69" s="28"/>
      <c r="F69" s="32"/>
      <c r="G69" s="33">
        <f>SUM(G56:G68)</f>
        <v>356900</v>
      </c>
      <c r="H69" s="34"/>
      <c r="I69" s="35"/>
    </row>
    <row r="70" spans="1:9" ht="23.25">
      <c r="A70" s="28"/>
      <c r="B70" s="29"/>
      <c r="C70" s="30"/>
      <c r="D70" s="31"/>
      <c r="E70" s="28"/>
      <c r="F70" s="32"/>
      <c r="G70" s="36"/>
      <c r="H70" s="34"/>
      <c r="I70" s="35"/>
    </row>
    <row r="71" spans="1:9" ht="23.25">
      <c r="A71" s="37" t="s">
        <v>44</v>
      </c>
      <c r="B71" s="37"/>
      <c r="C71" s="37"/>
      <c r="D71" s="37"/>
      <c r="E71" s="37"/>
      <c r="F71" s="37"/>
      <c r="G71" s="37"/>
      <c r="H71" s="37"/>
      <c r="I71" s="37"/>
    </row>
    <row r="72" spans="1:9" ht="23.25">
      <c r="A72" s="38" t="s">
        <v>45</v>
      </c>
      <c r="B72" s="38"/>
      <c r="C72" s="38"/>
      <c r="D72" s="38"/>
      <c r="E72" s="38"/>
      <c r="F72" s="38"/>
      <c r="G72" s="38"/>
      <c r="H72" s="38"/>
      <c r="I72" s="38"/>
    </row>
    <row r="73" spans="1:9" ht="24.75" customHeight="1">
      <c r="A73" s="1"/>
      <c r="B73" s="2"/>
      <c r="C73" s="3"/>
      <c r="D73" s="4"/>
      <c r="E73" s="1"/>
      <c r="F73" s="4"/>
      <c r="G73" s="4"/>
      <c r="H73" s="1"/>
      <c r="I73" s="1" t="s">
        <v>0</v>
      </c>
    </row>
    <row r="74" spans="1:9" ht="23.25">
      <c r="A74" s="97" t="s">
        <v>118</v>
      </c>
      <c r="B74" s="97"/>
      <c r="C74" s="97"/>
      <c r="D74" s="97"/>
      <c r="E74" s="97"/>
      <c r="F74" s="97"/>
      <c r="G74" s="97"/>
      <c r="H74" s="97"/>
      <c r="I74" s="97"/>
    </row>
    <row r="75" spans="1:9" ht="23.25">
      <c r="A75" s="97" t="s">
        <v>1</v>
      </c>
      <c r="B75" s="97"/>
      <c r="C75" s="97"/>
      <c r="D75" s="97"/>
      <c r="E75" s="97"/>
      <c r="F75" s="97"/>
      <c r="G75" s="97"/>
      <c r="H75" s="97"/>
      <c r="I75" s="97"/>
    </row>
    <row r="76" spans="1:9" ht="23.25">
      <c r="A76" s="97" t="s">
        <v>229</v>
      </c>
      <c r="B76" s="97"/>
      <c r="C76" s="97"/>
      <c r="D76" s="97"/>
      <c r="E76" s="97"/>
      <c r="F76" s="97"/>
      <c r="G76" s="97"/>
      <c r="H76" s="97"/>
      <c r="I76" s="97"/>
    </row>
    <row r="77" spans="1:9" ht="23.25">
      <c r="A77" s="10" t="s">
        <v>2</v>
      </c>
      <c r="B77" s="101" t="s">
        <v>3</v>
      </c>
      <c r="C77" s="6" t="s">
        <v>4</v>
      </c>
      <c r="D77" s="7" t="s">
        <v>5</v>
      </c>
      <c r="E77" s="98" t="s">
        <v>6</v>
      </c>
      <c r="F77" s="8" t="s">
        <v>7</v>
      </c>
      <c r="G77" s="9" t="s">
        <v>8</v>
      </c>
      <c r="H77" s="98" t="s">
        <v>9</v>
      </c>
      <c r="I77" s="10" t="s">
        <v>10</v>
      </c>
    </row>
    <row r="78" spans="1:9" ht="23.25">
      <c r="A78" s="15"/>
      <c r="B78" s="102"/>
      <c r="C78" s="11" t="s">
        <v>11</v>
      </c>
      <c r="D78" s="12" t="s">
        <v>12</v>
      </c>
      <c r="E78" s="99"/>
      <c r="F78" s="13" t="s">
        <v>13</v>
      </c>
      <c r="G78" s="14" t="s">
        <v>14</v>
      </c>
      <c r="H78" s="99"/>
      <c r="I78" s="15" t="s">
        <v>15</v>
      </c>
    </row>
    <row r="79" spans="1:9" ht="23.25">
      <c r="A79" s="20"/>
      <c r="B79" s="103"/>
      <c r="C79" s="16" t="s">
        <v>12</v>
      </c>
      <c r="D79" s="17"/>
      <c r="E79" s="100"/>
      <c r="F79" s="18"/>
      <c r="G79" s="19" t="s">
        <v>16</v>
      </c>
      <c r="H79" s="100"/>
      <c r="I79" s="20" t="s">
        <v>17</v>
      </c>
    </row>
    <row r="80" spans="1:9" ht="23.25">
      <c r="A80" s="20"/>
      <c r="B80" s="39"/>
      <c r="C80" s="16"/>
      <c r="D80" s="17"/>
      <c r="E80" s="20"/>
      <c r="F80" s="40" t="s">
        <v>46</v>
      </c>
      <c r="G80" s="19">
        <f>SUM(G69)</f>
        <v>356900</v>
      </c>
      <c r="H80" s="20"/>
      <c r="I80" s="20"/>
    </row>
    <row r="81" spans="1:9" ht="46.5">
      <c r="A81" s="21">
        <v>37</v>
      </c>
      <c r="B81" s="22" t="s">
        <v>81</v>
      </c>
      <c r="C81" s="23">
        <v>1150</v>
      </c>
      <c r="D81" s="23">
        <v>1150</v>
      </c>
      <c r="E81" s="21" t="s">
        <v>19</v>
      </c>
      <c r="F81" s="24" t="s">
        <v>82</v>
      </c>
      <c r="G81" s="23">
        <f>D81</f>
        <v>1150</v>
      </c>
      <c r="H81" s="25" t="s">
        <v>21</v>
      </c>
      <c r="I81" s="26">
        <v>243161</v>
      </c>
    </row>
    <row r="82" spans="1:9" ht="46.5">
      <c r="A82" s="21">
        <v>38</v>
      </c>
      <c r="B82" s="22" t="s">
        <v>83</v>
      </c>
      <c r="C82" s="23">
        <v>930</v>
      </c>
      <c r="D82" s="23">
        <v>930</v>
      </c>
      <c r="E82" s="21" t="s">
        <v>19</v>
      </c>
      <c r="F82" s="24" t="s">
        <v>84</v>
      </c>
      <c r="G82" s="23">
        <v>930</v>
      </c>
      <c r="H82" s="25" t="s">
        <v>21</v>
      </c>
      <c r="I82" s="26">
        <v>243186</v>
      </c>
    </row>
    <row r="83" spans="1:9" ht="46.5">
      <c r="A83" s="21">
        <v>39</v>
      </c>
      <c r="B83" s="22" t="s">
        <v>85</v>
      </c>
      <c r="C83" s="23">
        <v>225000</v>
      </c>
      <c r="D83" s="23">
        <v>225000</v>
      </c>
      <c r="E83" s="21" t="s">
        <v>19</v>
      </c>
      <c r="F83" s="24" t="s">
        <v>86</v>
      </c>
      <c r="G83" s="23">
        <v>225000</v>
      </c>
      <c r="H83" s="25" t="s">
        <v>21</v>
      </c>
      <c r="I83" s="26">
        <v>243201</v>
      </c>
    </row>
    <row r="84" spans="1:9" ht="46.5">
      <c r="A84" s="21">
        <v>40</v>
      </c>
      <c r="B84" s="22" t="s">
        <v>87</v>
      </c>
      <c r="C84" s="27">
        <v>16860</v>
      </c>
      <c r="D84" s="27">
        <v>16860</v>
      </c>
      <c r="E84" s="21" t="s">
        <v>19</v>
      </c>
      <c r="F84" s="24" t="s">
        <v>23</v>
      </c>
      <c r="G84" s="23">
        <f>D84</f>
        <v>16860</v>
      </c>
      <c r="H84" s="25" t="s">
        <v>21</v>
      </c>
      <c r="I84" s="26">
        <v>243206</v>
      </c>
    </row>
    <row r="85" spans="1:9" ht="46.5">
      <c r="A85" s="21">
        <v>41</v>
      </c>
      <c r="B85" s="22" t="s">
        <v>88</v>
      </c>
      <c r="C85" s="27">
        <v>29479</v>
      </c>
      <c r="D85" s="27">
        <v>29479</v>
      </c>
      <c r="E85" s="21" t="s">
        <v>19</v>
      </c>
      <c r="F85" s="24" t="s">
        <v>23</v>
      </c>
      <c r="G85" s="23">
        <f>D85</f>
        <v>29479</v>
      </c>
      <c r="H85" s="25" t="s">
        <v>21</v>
      </c>
      <c r="I85" s="26">
        <v>243207</v>
      </c>
    </row>
    <row r="86" spans="1:9" ht="46.5">
      <c r="A86" s="21">
        <v>42</v>
      </c>
      <c r="B86" s="22" t="s">
        <v>89</v>
      </c>
      <c r="C86" s="27">
        <v>4265</v>
      </c>
      <c r="D86" s="27">
        <v>4265</v>
      </c>
      <c r="E86" s="21" t="s">
        <v>19</v>
      </c>
      <c r="F86" s="24" t="s">
        <v>23</v>
      </c>
      <c r="G86" s="23">
        <f>D86</f>
        <v>4265</v>
      </c>
      <c r="H86" s="25" t="s">
        <v>21</v>
      </c>
      <c r="I86" s="26">
        <v>243207</v>
      </c>
    </row>
    <row r="87" spans="1:9" ht="46.5">
      <c r="A87" s="21">
        <v>43</v>
      </c>
      <c r="B87" s="22" t="s">
        <v>90</v>
      </c>
      <c r="C87" s="27">
        <v>30000</v>
      </c>
      <c r="D87" s="27">
        <v>30000</v>
      </c>
      <c r="E87" s="21" t="s">
        <v>19</v>
      </c>
      <c r="F87" s="24" t="s">
        <v>91</v>
      </c>
      <c r="G87" s="27">
        <v>30000</v>
      </c>
      <c r="H87" s="25" t="s">
        <v>21</v>
      </c>
      <c r="I87" s="26">
        <v>243209</v>
      </c>
    </row>
    <row r="88" spans="1:9" ht="46.5">
      <c r="A88" s="21">
        <v>44</v>
      </c>
      <c r="B88" s="22" t="s">
        <v>90</v>
      </c>
      <c r="C88" s="27">
        <v>15000</v>
      </c>
      <c r="D88" s="27">
        <v>15000</v>
      </c>
      <c r="E88" s="21" t="s">
        <v>19</v>
      </c>
      <c r="F88" s="24" t="s">
        <v>91</v>
      </c>
      <c r="G88" s="23">
        <f>D88</f>
        <v>15000</v>
      </c>
      <c r="H88" s="25" t="s">
        <v>21</v>
      </c>
      <c r="I88" s="26">
        <v>243213</v>
      </c>
    </row>
    <row r="89" spans="1:9" ht="46.5">
      <c r="A89" s="21">
        <v>45</v>
      </c>
      <c r="B89" s="22" t="s">
        <v>90</v>
      </c>
      <c r="C89" s="27">
        <v>5290</v>
      </c>
      <c r="D89" s="27">
        <v>5290</v>
      </c>
      <c r="E89" s="21" t="s">
        <v>19</v>
      </c>
      <c r="F89" s="24" t="s">
        <v>23</v>
      </c>
      <c r="G89" s="23">
        <f>D89</f>
        <v>5290</v>
      </c>
      <c r="H89" s="25" t="s">
        <v>21</v>
      </c>
      <c r="I89" s="26">
        <v>243213</v>
      </c>
    </row>
    <row r="90" spans="1:9" ht="46.5">
      <c r="A90" s="21">
        <v>46</v>
      </c>
      <c r="B90" s="22" t="s">
        <v>92</v>
      </c>
      <c r="C90" s="23">
        <v>19494</v>
      </c>
      <c r="D90" s="23">
        <v>19494</v>
      </c>
      <c r="E90" s="21" t="s">
        <v>19</v>
      </c>
      <c r="F90" s="24" t="s">
        <v>23</v>
      </c>
      <c r="G90" s="23">
        <v>19494</v>
      </c>
      <c r="H90" s="25" t="s">
        <v>21</v>
      </c>
      <c r="I90" s="26">
        <v>243213</v>
      </c>
    </row>
    <row r="91" spans="1:9" ht="46.5">
      <c r="A91" s="21">
        <v>47</v>
      </c>
      <c r="B91" s="22" t="s">
        <v>93</v>
      </c>
      <c r="C91" s="27">
        <v>166722.4</v>
      </c>
      <c r="D91" s="27">
        <v>166722.4</v>
      </c>
      <c r="E91" s="21" t="s">
        <v>19</v>
      </c>
      <c r="F91" s="24" t="s">
        <v>94</v>
      </c>
      <c r="G91" s="23">
        <f>D91</f>
        <v>166722.4</v>
      </c>
      <c r="H91" s="25" t="s">
        <v>21</v>
      </c>
      <c r="I91" s="26">
        <v>243222</v>
      </c>
    </row>
    <row r="92" spans="1:9" ht="46.5">
      <c r="A92" s="21">
        <v>48</v>
      </c>
      <c r="B92" s="22" t="s">
        <v>95</v>
      </c>
      <c r="C92" s="27">
        <v>10000</v>
      </c>
      <c r="D92" s="27">
        <v>10000</v>
      </c>
      <c r="E92" s="21" t="s">
        <v>19</v>
      </c>
      <c r="F92" s="24" t="s">
        <v>96</v>
      </c>
      <c r="G92" s="23">
        <f>D92</f>
        <v>10000</v>
      </c>
      <c r="H92" s="25" t="s">
        <v>21</v>
      </c>
      <c r="I92" s="26">
        <v>243195</v>
      </c>
    </row>
    <row r="93" spans="1:9" ht="23.25">
      <c r="A93" s="28"/>
      <c r="B93" s="29"/>
      <c r="C93" s="30"/>
      <c r="D93" s="31"/>
      <c r="E93" s="28"/>
      <c r="F93" s="32"/>
      <c r="G93" s="33">
        <f>SUM(G80:G92)</f>
        <v>881090.4</v>
      </c>
      <c r="H93" s="34"/>
      <c r="I93" s="35"/>
    </row>
    <row r="94" spans="1:9" ht="23.25">
      <c r="A94" s="28"/>
      <c r="B94" s="29"/>
      <c r="C94" s="30"/>
      <c r="D94" s="31"/>
      <c r="E94" s="28"/>
      <c r="F94" s="32"/>
      <c r="G94" s="36"/>
      <c r="H94" s="34"/>
      <c r="I94" s="35"/>
    </row>
    <row r="95" spans="1:9" ht="30.75" customHeight="1">
      <c r="A95" s="37" t="s">
        <v>44</v>
      </c>
      <c r="B95" s="37"/>
      <c r="C95" s="37"/>
      <c r="D95" s="37"/>
      <c r="E95" s="37"/>
      <c r="F95" s="37"/>
      <c r="G95" s="37"/>
      <c r="H95" s="37"/>
      <c r="I95" s="37"/>
    </row>
    <row r="96" spans="1:9" ht="23.25">
      <c r="A96" s="38" t="s">
        <v>97</v>
      </c>
      <c r="B96" s="38"/>
      <c r="C96" s="38"/>
      <c r="D96" s="38"/>
      <c r="E96" s="38"/>
      <c r="F96" s="38"/>
      <c r="G96" s="38"/>
      <c r="H96" s="38"/>
      <c r="I96" s="38"/>
    </row>
    <row r="97" spans="1:9" ht="21">
      <c r="A97" s="1"/>
      <c r="B97" s="2"/>
      <c r="C97" s="3"/>
      <c r="D97" s="4"/>
      <c r="E97" s="1"/>
      <c r="F97" s="4"/>
      <c r="G97" s="4"/>
      <c r="H97" s="1"/>
      <c r="I97" s="1" t="s">
        <v>0</v>
      </c>
    </row>
    <row r="98" spans="1:9" ht="23.25">
      <c r="A98" s="97" t="s">
        <v>118</v>
      </c>
      <c r="B98" s="97"/>
      <c r="C98" s="97"/>
      <c r="D98" s="97"/>
      <c r="E98" s="97"/>
      <c r="F98" s="97"/>
      <c r="G98" s="97"/>
      <c r="H98" s="97"/>
      <c r="I98" s="97"/>
    </row>
    <row r="99" spans="1:9" ht="23.25">
      <c r="A99" s="97" t="s">
        <v>1</v>
      </c>
      <c r="B99" s="97"/>
      <c r="C99" s="97"/>
      <c r="D99" s="97"/>
      <c r="E99" s="97"/>
      <c r="F99" s="97"/>
      <c r="G99" s="97"/>
      <c r="H99" s="97"/>
      <c r="I99" s="97"/>
    </row>
    <row r="100" spans="1:9" ht="23.25">
      <c r="A100" s="97" t="s">
        <v>108</v>
      </c>
      <c r="B100" s="97"/>
      <c r="C100" s="97"/>
      <c r="D100" s="97"/>
      <c r="E100" s="97"/>
      <c r="F100" s="97"/>
      <c r="G100" s="97"/>
      <c r="H100" s="97"/>
      <c r="I100" s="97"/>
    </row>
    <row r="101" spans="1:9" ht="23.25">
      <c r="A101" s="98" t="s">
        <v>2</v>
      </c>
      <c r="B101" s="101" t="s">
        <v>3</v>
      </c>
      <c r="C101" s="6" t="s">
        <v>4</v>
      </c>
      <c r="D101" s="7" t="s">
        <v>5</v>
      </c>
      <c r="E101" s="98" t="s">
        <v>6</v>
      </c>
      <c r="F101" s="8" t="s">
        <v>7</v>
      </c>
      <c r="G101" s="9" t="s">
        <v>8</v>
      </c>
      <c r="H101" s="98" t="s">
        <v>9</v>
      </c>
      <c r="I101" s="10" t="s">
        <v>10</v>
      </c>
    </row>
    <row r="102" spans="1:9" ht="23.25">
      <c r="A102" s="99"/>
      <c r="B102" s="102"/>
      <c r="C102" s="11" t="s">
        <v>11</v>
      </c>
      <c r="D102" s="12" t="s">
        <v>12</v>
      </c>
      <c r="E102" s="99"/>
      <c r="F102" s="13" t="s">
        <v>13</v>
      </c>
      <c r="G102" s="14" t="s">
        <v>14</v>
      </c>
      <c r="H102" s="99"/>
      <c r="I102" s="15" t="s">
        <v>15</v>
      </c>
    </row>
    <row r="103" spans="1:9" ht="23.25">
      <c r="A103" s="100"/>
      <c r="B103" s="103"/>
      <c r="C103" s="16" t="s">
        <v>12</v>
      </c>
      <c r="D103" s="17"/>
      <c r="E103" s="100"/>
      <c r="F103" s="18"/>
      <c r="G103" s="19" t="s">
        <v>16</v>
      </c>
      <c r="H103" s="100"/>
      <c r="I103" s="20" t="s">
        <v>17</v>
      </c>
    </row>
    <row r="104" spans="1:9" ht="23.25">
      <c r="A104" s="20"/>
      <c r="B104" s="39"/>
      <c r="C104" s="16"/>
      <c r="D104" s="17"/>
      <c r="E104" s="20"/>
      <c r="F104" s="40" t="s">
        <v>46</v>
      </c>
      <c r="G104" s="19">
        <f>SUM(G93)</f>
        <v>881090.4</v>
      </c>
      <c r="H104" s="20"/>
      <c r="I104" s="20"/>
    </row>
    <row r="105" spans="1:9" ht="46.5">
      <c r="A105" s="21">
        <v>49</v>
      </c>
      <c r="B105" s="22" t="s">
        <v>98</v>
      </c>
      <c r="C105" s="27">
        <v>82000</v>
      </c>
      <c r="D105" s="27">
        <v>82000</v>
      </c>
      <c r="E105" s="21" t="s">
        <v>19</v>
      </c>
      <c r="F105" s="24" t="s">
        <v>86</v>
      </c>
      <c r="G105" s="23">
        <f>D105</f>
        <v>82000</v>
      </c>
      <c r="H105" s="25" t="s">
        <v>21</v>
      </c>
      <c r="I105" s="26">
        <v>243195</v>
      </c>
    </row>
    <row r="106" spans="1:9" ht="46.5">
      <c r="A106" s="21">
        <v>50</v>
      </c>
      <c r="B106" s="22" t="s">
        <v>24</v>
      </c>
      <c r="C106" s="27">
        <v>7000</v>
      </c>
      <c r="D106" s="27">
        <v>7000</v>
      </c>
      <c r="E106" s="21" t="s">
        <v>19</v>
      </c>
      <c r="F106" s="24" t="s">
        <v>25</v>
      </c>
      <c r="G106" s="23">
        <f>D106</f>
        <v>7000</v>
      </c>
      <c r="H106" s="25" t="s">
        <v>21</v>
      </c>
      <c r="I106" s="26">
        <v>243192</v>
      </c>
    </row>
    <row r="107" spans="1:9" ht="46.5">
      <c r="A107" s="21">
        <v>51</v>
      </c>
      <c r="B107" s="22" t="s">
        <v>26</v>
      </c>
      <c r="C107" s="27">
        <v>7000</v>
      </c>
      <c r="D107" s="27">
        <v>7000</v>
      </c>
      <c r="E107" s="21" t="s">
        <v>19</v>
      </c>
      <c r="F107" s="24" t="s">
        <v>27</v>
      </c>
      <c r="G107" s="23">
        <f>D107</f>
        <v>7000</v>
      </c>
      <c r="H107" s="25" t="s">
        <v>21</v>
      </c>
      <c r="I107" s="26">
        <v>243192</v>
      </c>
    </row>
    <row r="108" spans="1:9" ht="46.5">
      <c r="A108" s="21">
        <v>52</v>
      </c>
      <c r="B108" s="22" t="s">
        <v>28</v>
      </c>
      <c r="C108" s="27">
        <v>6500</v>
      </c>
      <c r="D108" s="27">
        <v>6500</v>
      </c>
      <c r="E108" s="21" t="s">
        <v>19</v>
      </c>
      <c r="F108" s="24" t="s">
        <v>29</v>
      </c>
      <c r="G108" s="27">
        <v>6500</v>
      </c>
      <c r="H108" s="25" t="s">
        <v>21</v>
      </c>
      <c r="I108" s="26">
        <v>243192</v>
      </c>
    </row>
    <row r="109" spans="1:9" ht="46.5">
      <c r="A109" s="21">
        <v>53</v>
      </c>
      <c r="B109" s="22" t="s">
        <v>30</v>
      </c>
      <c r="C109" s="27">
        <v>6500</v>
      </c>
      <c r="D109" s="27">
        <v>6500</v>
      </c>
      <c r="E109" s="21" t="s">
        <v>19</v>
      </c>
      <c r="F109" s="24" t="s">
        <v>31</v>
      </c>
      <c r="G109" s="23">
        <f>D109</f>
        <v>6500</v>
      </c>
      <c r="H109" s="25" t="s">
        <v>21</v>
      </c>
      <c r="I109" s="26">
        <v>243192</v>
      </c>
    </row>
    <row r="110" spans="1:9" ht="46.5">
      <c r="A110" s="21">
        <v>54</v>
      </c>
      <c r="B110" s="22" t="s">
        <v>32</v>
      </c>
      <c r="C110" s="27">
        <v>7000</v>
      </c>
      <c r="D110" s="24">
        <v>7000</v>
      </c>
      <c r="E110" s="21" t="s">
        <v>19</v>
      </c>
      <c r="F110" s="24" t="s">
        <v>33</v>
      </c>
      <c r="G110" s="23">
        <f>D110</f>
        <v>7000</v>
      </c>
      <c r="H110" s="25" t="s">
        <v>21</v>
      </c>
      <c r="I110" s="26">
        <v>243192</v>
      </c>
    </row>
    <row r="111" spans="1:9" ht="46.5">
      <c r="A111" s="21">
        <v>55</v>
      </c>
      <c r="B111" s="22" t="s">
        <v>34</v>
      </c>
      <c r="C111" s="23">
        <v>7000</v>
      </c>
      <c r="D111" s="23">
        <v>7000</v>
      </c>
      <c r="E111" s="21" t="s">
        <v>19</v>
      </c>
      <c r="F111" s="24" t="s">
        <v>35</v>
      </c>
      <c r="G111" s="23">
        <v>7000</v>
      </c>
      <c r="H111" s="25" t="s">
        <v>21</v>
      </c>
      <c r="I111" s="26">
        <v>243192</v>
      </c>
    </row>
    <row r="112" spans="1:9" ht="46.5">
      <c r="A112" s="21">
        <v>56</v>
      </c>
      <c r="B112" s="22" t="s">
        <v>36</v>
      </c>
      <c r="C112" s="27">
        <v>7000</v>
      </c>
      <c r="D112" s="27">
        <v>7000</v>
      </c>
      <c r="E112" s="21" t="s">
        <v>19</v>
      </c>
      <c r="F112" s="24" t="s">
        <v>37</v>
      </c>
      <c r="G112" s="23">
        <f>D112</f>
        <v>7000</v>
      </c>
      <c r="H112" s="25" t="s">
        <v>21</v>
      </c>
      <c r="I112" s="26">
        <v>243192</v>
      </c>
    </row>
    <row r="113" spans="1:9" ht="46.5">
      <c r="A113" s="21">
        <v>57</v>
      </c>
      <c r="B113" s="22" t="s">
        <v>38</v>
      </c>
      <c r="C113" s="27">
        <v>7500</v>
      </c>
      <c r="D113" s="27">
        <v>7500</v>
      </c>
      <c r="E113" s="21" t="s">
        <v>19</v>
      </c>
      <c r="F113" s="24" t="s">
        <v>39</v>
      </c>
      <c r="G113" s="23">
        <f>D113</f>
        <v>7500</v>
      </c>
      <c r="H113" s="25" t="s">
        <v>21</v>
      </c>
      <c r="I113" s="26">
        <v>243192</v>
      </c>
    </row>
    <row r="114" spans="1:9" ht="46.5">
      <c r="A114" s="21">
        <v>58</v>
      </c>
      <c r="B114" s="22" t="s">
        <v>40</v>
      </c>
      <c r="C114" s="27">
        <v>9000</v>
      </c>
      <c r="D114" s="27">
        <v>9000</v>
      </c>
      <c r="E114" s="21" t="s">
        <v>19</v>
      </c>
      <c r="F114" s="24" t="s">
        <v>41</v>
      </c>
      <c r="G114" s="23">
        <f>D114</f>
        <v>9000</v>
      </c>
      <c r="H114" s="25" t="s">
        <v>21</v>
      </c>
      <c r="I114" s="26">
        <v>243192</v>
      </c>
    </row>
    <row r="115" spans="1:9" ht="46.5">
      <c r="A115" s="21">
        <v>59</v>
      </c>
      <c r="B115" s="22" t="s">
        <v>42</v>
      </c>
      <c r="C115" s="27">
        <v>7000</v>
      </c>
      <c r="D115" s="27">
        <v>7000</v>
      </c>
      <c r="E115" s="21" t="s">
        <v>19</v>
      </c>
      <c r="F115" s="24" t="s">
        <v>43</v>
      </c>
      <c r="G115" s="27">
        <v>7000</v>
      </c>
      <c r="H115" s="25" t="s">
        <v>21</v>
      </c>
      <c r="I115" s="26">
        <v>243192</v>
      </c>
    </row>
    <row r="116" spans="1:9" ht="46.5">
      <c r="A116" s="21">
        <v>60</v>
      </c>
      <c r="B116" s="22" t="s">
        <v>47</v>
      </c>
      <c r="C116" s="27">
        <v>7000</v>
      </c>
      <c r="D116" s="27">
        <v>7000</v>
      </c>
      <c r="E116" s="21" t="s">
        <v>19</v>
      </c>
      <c r="F116" s="24" t="s">
        <v>48</v>
      </c>
      <c r="G116" s="23">
        <f>D116</f>
        <v>7000</v>
      </c>
      <c r="H116" s="25" t="s">
        <v>21</v>
      </c>
      <c r="I116" s="26">
        <v>243192</v>
      </c>
    </row>
    <row r="117" spans="1:9" ht="23.25">
      <c r="A117" s="28"/>
      <c r="B117" s="29"/>
      <c r="C117" s="30"/>
      <c r="D117" s="31"/>
      <c r="E117" s="28"/>
      <c r="F117" s="32"/>
      <c r="G117" s="33">
        <f>SUM(G104:G116)</f>
        <v>1041590.4</v>
      </c>
      <c r="H117" s="34"/>
      <c r="I117" s="35"/>
    </row>
    <row r="118" spans="1:9" ht="23.25">
      <c r="A118" s="28"/>
      <c r="B118" s="29"/>
      <c r="C118" s="30"/>
      <c r="D118" s="31"/>
      <c r="E118" s="28"/>
      <c r="F118" s="32"/>
      <c r="G118" s="36"/>
      <c r="H118" s="34"/>
      <c r="I118" s="35"/>
    </row>
    <row r="119" spans="1:9" ht="30.75" customHeight="1">
      <c r="A119" s="37" t="s">
        <v>44</v>
      </c>
      <c r="B119" s="37"/>
      <c r="C119" s="37"/>
      <c r="D119" s="37"/>
      <c r="E119" s="37"/>
      <c r="F119" s="37"/>
      <c r="G119" s="37"/>
      <c r="H119" s="37"/>
      <c r="I119" s="37"/>
    </row>
    <row r="120" spans="1:9" ht="25.5" customHeight="1">
      <c r="A120" s="38" t="s">
        <v>45</v>
      </c>
      <c r="B120" s="38"/>
      <c r="C120" s="38"/>
      <c r="D120" s="38"/>
      <c r="E120" s="38"/>
      <c r="F120" s="38"/>
      <c r="G120" s="38"/>
      <c r="H120" s="38"/>
      <c r="I120" s="38"/>
    </row>
    <row r="121" spans="1:9" ht="21">
      <c r="A121" s="1"/>
      <c r="B121" s="2"/>
      <c r="C121" s="3"/>
      <c r="D121" s="4"/>
      <c r="E121" s="1"/>
      <c r="F121" s="4"/>
      <c r="G121" s="4"/>
      <c r="H121" s="1"/>
      <c r="I121" s="1" t="s">
        <v>0</v>
      </c>
    </row>
    <row r="122" spans="1:9" ht="23.25">
      <c r="A122" s="97" t="s">
        <v>118</v>
      </c>
      <c r="B122" s="97"/>
      <c r="C122" s="97"/>
      <c r="D122" s="97"/>
      <c r="E122" s="97"/>
      <c r="F122" s="97"/>
      <c r="G122" s="97"/>
      <c r="H122" s="97"/>
      <c r="I122" s="97"/>
    </row>
    <row r="123" spans="1:9" ht="23.25">
      <c r="A123" s="97" t="s">
        <v>1</v>
      </c>
      <c r="B123" s="97"/>
      <c r="C123" s="97"/>
      <c r="D123" s="97"/>
      <c r="E123" s="97"/>
      <c r="F123" s="97"/>
      <c r="G123" s="97"/>
      <c r="H123" s="97"/>
      <c r="I123" s="97"/>
    </row>
    <row r="124" spans="1:9" ht="23.25">
      <c r="A124" s="97" t="s">
        <v>108</v>
      </c>
      <c r="B124" s="97"/>
      <c r="C124" s="97"/>
      <c r="D124" s="97"/>
      <c r="E124" s="97"/>
      <c r="F124" s="97"/>
      <c r="G124" s="97"/>
      <c r="H124" s="97"/>
      <c r="I124" s="97"/>
    </row>
    <row r="125" spans="1:9" ht="23.25">
      <c r="A125" s="98" t="s">
        <v>2</v>
      </c>
      <c r="B125" s="101" t="s">
        <v>3</v>
      </c>
      <c r="C125" s="6" t="s">
        <v>4</v>
      </c>
      <c r="D125" s="7" t="s">
        <v>5</v>
      </c>
      <c r="E125" s="98" t="s">
        <v>6</v>
      </c>
      <c r="F125" s="8" t="s">
        <v>7</v>
      </c>
      <c r="G125" s="9" t="s">
        <v>8</v>
      </c>
      <c r="H125" s="98" t="s">
        <v>9</v>
      </c>
      <c r="I125" s="10" t="s">
        <v>10</v>
      </c>
    </row>
    <row r="126" spans="1:9" ht="23.25">
      <c r="A126" s="99"/>
      <c r="B126" s="102"/>
      <c r="C126" s="11" t="s">
        <v>11</v>
      </c>
      <c r="D126" s="12" t="s">
        <v>12</v>
      </c>
      <c r="E126" s="99"/>
      <c r="F126" s="13" t="s">
        <v>13</v>
      </c>
      <c r="G126" s="14" t="s">
        <v>14</v>
      </c>
      <c r="H126" s="99"/>
      <c r="I126" s="15" t="s">
        <v>15</v>
      </c>
    </row>
    <row r="127" spans="1:9" ht="23.25">
      <c r="A127" s="100"/>
      <c r="B127" s="103"/>
      <c r="C127" s="16" t="s">
        <v>12</v>
      </c>
      <c r="D127" s="17"/>
      <c r="E127" s="100"/>
      <c r="F127" s="18"/>
      <c r="G127" s="19" t="s">
        <v>16</v>
      </c>
      <c r="H127" s="100"/>
      <c r="I127" s="20" t="s">
        <v>17</v>
      </c>
    </row>
    <row r="128" spans="1:9" ht="23.25">
      <c r="A128" s="20"/>
      <c r="B128" s="39"/>
      <c r="C128" s="16"/>
      <c r="D128" s="17"/>
      <c r="E128" s="20"/>
      <c r="F128" s="40" t="s">
        <v>46</v>
      </c>
      <c r="G128" s="19">
        <f>SUM(G117)</f>
        <v>1041590.4</v>
      </c>
      <c r="H128" s="20"/>
      <c r="I128" s="20"/>
    </row>
    <row r="129" spans="1:9" ht="46.5">
      <c r="A129" s="28">
        <v>61</v>
      </c>
      <c r="B129" s="22" t="s">
        <v>49</v>
      </c>
      <c r="C129" s="27">
        <v>7000</v>
      </c>
      <c r="D129" s="24">
        <v>7000</v>
      </c>
      <c r="E129" s="21" t="s">
        <v>19</v>
      </c>
      <c r="F129" s="24" t="s">
        <v>50</v>
      </c>
      <c r="G129" s="23">
        <f>D129</f>
        <v>7000</v>
      </c>
      <c r="H129" s="25" t="s">
        <v>21</v>
      </c>
      <c r="I129" s="26">
        <v>243192</v>
      </c>
    </row>
    <row r="130" spans="1:9" ht="46.5">
      <c r="A130" s="28">
        <v>62</v>
      </c>
      <c r="B130" s="22" t="s">
        <v>51</v>
      </c>
      <c r="C130" s="23">
        <v>7000</v>
      </c>
      <c r="D130" s="23">
        <v>7000</v>
      </c>
      <c r="E130" s="21" t="s">
        <v>19</v>
      </c>
      <c r="F130" s="24" t="s">
        <v>52</v>
      </c>
      <c r="G130" s="23">
        <v>7000</v>
      </c>
      <c r="H130" s="25" t="s">
        <v>21</v>
      </c>
      <c r="I130" s="26">
        <v>243192</v>
      </c>
    </row>
    <row r="131" spans="1:9" ht="46.5">
      <c r="A131" s="28">
        <v>63</v>
      </c>
      <c r="B131" s="22" t="s">
        <v>53</v>
      </c>
      <c r="C131" s="27">
        <v>7000</v>
      </c>
      <c r="D131" s="27">
        <v>7000</v>
      </c>
      <c r="E131" s="21" t="s">
        <v>19</v>
      </c>
      <c r="F131" s="24" t="s">
        <v>54</v>
      </c>
      <c r="G131" s="23">
        <f>D131</f>
        <v>7000</v>
      </c>
      <c r="H131" s="25" t="s">
        <v>21</v>
      </c>
      <c r="I131" s="26">
        <v>243192</v>
      </c>
    </row>
    <row r="132" spans="1:9" ht="46.5">
      <c r="A132" s="28">
        <v>64</v>
      </c>
      <c r="B132" s="22" t="s">
        <v>55</v>
      </c>
      <c r="C132" s="27">
        <v>7000</v>
      </c>
      <c r="D132" s="27">
        <v>7000</v>
      </c>
      <c r="E132" s="21" t="s">
        <v>19</v>
      </c>
      <c r="F132" s="24" t="s">
        <v>56</v>
      </c>
      <c r="G132" s="23">
        <f>D132</f>
        <v>7000</v>
      </c>
      <c r="H132" s="25" t="s">
        <v>21</v>
      </c>
      <c r="I132" s="26">
        <v>243192</v>
      </c>
    </row>
    <row r="133" spans="1:9" ht="46.5">
      <c r="A133" s="28">
        <v>65</v>
      </c>
      <c r="B133" s="22" t="s">
        <v>57</v>
      </c>
      <c r="C133" s="27">
        <v>7000</v>
      </c>
      <c r="D133" s="27">
        <v>7000</v>
      </c>
      <c r="E133" s="21" t="s">
        <v>19</v>
      </c>
      <c r="F133" s="24" t="s">
        <v>58</v>
      </c>
      <c r="G133" s="23">
        <f>D133</f>
        <v>7000</v>
      </c>
      <c r="H133" s="25" t="s">
        <v>21</v>
      </c>
      <c r="I133" s="26">
        <v>243192</v>
      </c>
    </row>
    <row r="134" spans="1:9" ht="46.5">
      <c r="A134" s="28">
        <v>66</v>
      </c>
      <c r="B134" s="22" t="s">
        <v>59</v>
      </c>
      <c r="C134" s="27">
        <v>7000</v>
      </c>
      <c r="D134" s="27">
        <v>7000</v>
      </c>
      <c r="E134" s="21" t="s">
        <v>19</v>
      </c>
      <c r="F134" s="24" t="s">
        <v>60</v>
      </c>
      <c r="G134" s="27">
        <v>6500</v>
      </c>
      <c r="H134" s="25" t="s">
        <v>21</v>
      </c>
      <c r="I134" s="26">
        <v>243192</v>
      </c>
    </row>
    <row r="135" spans="1:9" ht="46.5">
      <c r="A135" s="28">
        <v>67</v>
      </c>
      <c r="B135" s="22" t="s">
        <v>65</v>
      </c>
      <c r="C135" s="23">
        <v>8000</v>
      </c>
      <c r="D135" s="23">
        <v>8000</v>
      </c>
      <c r="E135" s="21" t="s">
        <v>19</v>
      </c>
      <c r="F135" s="24" t="s">
        <v>66</v>
      </c>
      <c r="G135" s="23">
        <v>8000</v>
      </c>
      <c r="H135" s="25" t="s">
        <v>21</v>
      </c>
      <c r="I135" s="26">
        <v>243192</v>
      </c>
    </row>
    <row r="136" spans="1:9" ht="46.5">
      <c r="A136" s="28">
        <v>68</v>
      </c>
      <c r="B136" s="22" t="s">
        <v>65</v>
      </c>
      <c r="C136" s="23">
        <v>8000</v>
      </c>
      <c r="D136" s="23">
        <v>8000</v>
      </c>
      <c r="E136" s="21" t="s">
        <v>19</v>
      </c>
      <c r="F136" s="24" t="s">
        <v>67</v>
      </c>
      <c r="G136" s="23">
        <f>D136</f>
        <v>8000</v>
      </c>
      <c r="H136" s="25" t="s">
        <v>21</v>
      </c>
      <c r="I136" s="26">
        <v>243192</v>
      </c>
    </row>
    <row r="137" spans="1:9" ht="46.5">
      <c r="A137" s="28">
        <v>69</v>
      </c>
      <c r="B137" s="22" t="s">
        <v>65</v>
      </c>
      <c r="C137" s="23">
        <v>8000</v>
      </c>
      <c r="D137" s="23">
        <v>8000</v>
      </c>
      <c r="E137" s="21" t="s">
        <v>19</v>
      </c>
      <c r="F137" s="24" t="s">
        <v>68</v>
      </c>
      <c r="G137" s="23">
        <f>D137</f>
        <v>8000</v>
      </c>
      <c r="H137" s="25" t="s">
        <v>21</v>
      </c>
      <c r="I137" s="26">
        <v>243192</v>
      </c>
    </row>
    <row r="138" spans="1:9" ht="46.5">
      <c r="A138" s="28">
        <v>70</v>
      </c>
      <c r="B138" s="22" t="s">
        <v>65</v>
      </c>
      <c r="C138" s="23">
        <v>8000</v>
      </c>
      <c r="D138" s="23">
        <v>8000</v>
      </c>
      <c r="E138" s="21" t="s">
        <v>19</v>
      </c>
      <c r="F138" s="24" t="s">
        <v>69</v>
      </c>
      <c r="G138" s="23">
        <f>D138</f>
        <v>8000</v>
      </c>
      <c r="H138" s="25" t="s">
        <v>21</v>
      </c>
      <c r="I138" s="26">
        <v>243192</v>
      </c>
    </row>
    <row r="139" spans="1:9" ht="46.5">
      <c r="A139" s="28">
        <v>71</v>
      </c>
      <c r="B139" s="22" t="s">
        <v>70</v>
      </c>
      <c r="C139" s="27">
        <v>6200</v>
      </c>
      <c r="D139" s="27">
        <v>6200</v>
      </c>
      <c r="E139" s="21" t="s">
        <v>19</v>
      </c>
      <c r="F139" s="24" t="s">
        <v>71</v>
      </c>
      <c r="G139" s="27">
        <v>6500</v>
      </c>
      <c r="H139" s="25" t="s">
        <v>21</v>
      </c>
      <c r="I139" s="26">
        <v>243192</v>
      </c>
    </row>
    <row r="140" spans="1:9" ht="46.5">
      <c r="A140" s="28">
        <v>72</v>
      </c>
      <c r="B140" s="22" t="s">
        <v>70</v>
      </c>
      <c r="C140" s="27">
        <v>6200</v>
      </c>
      <c r="D140" s="27">
        <v>6200</v>
      </c>
      <c r="E140" s="21" t="s">
        <v>19</v>
      </c>
      <c r="F140" s="24" t="s">
        <v>72</v>
      </c>
      <c r="G140" s="23">
        <f>D140</f>
        <v>6200</v>
      </c>
      <c r="H140" s="25" t="s">
        <v>21</v>
      </c>
      <c r="I140" s="26">
        <v>243192</v>
      </c>
    </row>
    <row r="141" spans="1:9" ht="23.25">
      <c r="A141" s="28"/>
      <c r="B141" s="29"/>
      <c r="C141" s="30"/>
      <c r="D141" s="31"/>
      <c r="E141" s="28"/>
      <c r="F141" s="32"/>
      <c r="G141" s="33">
        <f>SUM(G128:G140)</f>
        <v>1127790.3999999999</v>
      </c>
      <c r="H141" s="34"/>
      <c r="I141" s="35"/>
    </row>
    <row r="142" spans="1:9" ht="23.25">
      <c r="A142" s="28"/>
      <c r="B142" s="29"/>
      <c r="C142" s="30"/>
      <c r="D142" s="31"/>
      <c r="E142" s="28"/>
      <c r="F142" s="32"/>
      <c r="G142" s="36"/>
      <c r="H142" s="34"/>
      <c r="I142" s="35"/>
    </row>
    <row r="143" spans="1:9" ht="23.25">
      <c r="A143" s="37" t="s">
        <v>44</v>
      </c>
      <c r="B143" s="37"/>
      <c r="C143" s="37"/>
      <c r="D143" s="37"/>
      <c r="E143" s="37"/>
      <c r="F143" s="37"/>
      <c r="G143" s="37"/>
      <c r="H143" s="37"/>
      <c r="I143" s="37"/>
    </row>
    <row r="144" spans="1:9" ht="23.25">
      <c r="A144" s="38" t="s">
        <v>45</v>
      </c>
      <c r="B144" s="38"/>
      <c r="C144" s="38"/>
      <c r="D144" s="38"/>
      <c r="E144" s="38"/>
      <c r="F144" s="38"/>
      <c r="G144" s="38"/>
      <c r="H144" s="38"/>
      <c r="I144" s="38"/>
    </row>
    <row r="145" spans="1:9" ht="21">
      <c r="A145" s="1"/>
      <c r="B145" s="2"/>
      <c r="C145" s="3"/>
      <c r="D145" s="4"/>
      <c r="E145" s="1"/>
      <c r="F145" s="4"/>
      <c r="G145" s="4"/>
      <c r="H145" s="1"/>
      <c r="I145" s="1" t="s">
        <v>0</v>
      </c>
    </row>
    <row r="146" spans="1:9" ht="23.25">
      <c r="A146" s="97" t="s">
        <v>118</v>
      </c>
      <c r="B146" s="97"/>
      <c r="C146" s="97"/>
      <c r="D146" s="97"/>
      <c r="E146" s="97"/>
      <c r="F146" s="97"/>
      <c r="G146" s="97"/>
      <c r="H146" s="97"/>
      <c r="I146" s="97"/>
    </row>
    <row r="147" spans="1:9" ht="23.25">
      <c r="A147" s="97" t="s">
        <v>1</v>
      </c>
      <c r="B147" s="97"/>
      <c r="C147" s="97"/>
      <c r="D147" s="97"/>
      <c r="E147" s="97"/>
      <c r="F147" s="97"/>
      <c r="G147" s="97"/>
      <c r="H147" s="97"/>
      <c r="I147" s="97"/>
    </row>
    <row r="148" spans="1:9" ht="23.25">
      <c r="A148" s="97" t="s">
        <v>108</v>
      </c>
      <c r="B148" s="97"/>
      <c r="C148" s="97"/>
      <c r="D148" s="97"/>
      <c r="E148" s="97"/>
      <c r="F148" s="97"/>
      <c r="G148" s="97"/>
      <c r="H148" s="97"/>
      <c r="I148" s="97"/>
    </row>
    <row r="149" spans="1:9" ht="1.1499999999999999" hidden="1" customHeight="1">
      <c r="A149" s="5"/>
      <c r="B149" s="5"/>
      <c r="C149" s="5"/>
      <c r="D149" s="5"/>
      <c r="E149" s="5"/>
      <c r="F149" s="5"/>
      <c r="G149" s="5"/>
      <c r="H149" s="5"/>
      <c r="I149" s="5"/>
    </row>
    <row r="150" spans="1:9" ht="30.4" hidden="1" customHeight="1">
      <c r="A150" s="98" t="s">
        <v>2</v>
      </c>
      <c r="B150" s="101" t="s">
        <v>3</v>
      </c>
      <c r="C150" s="6" t="s">
        <v>4</v>
      </c>
      <c r="D150" s="7" t="s">
        <v>5</v>
      </c>
      <c r="E150" s="98" t="s">
        <v>6</v>
      </c>
      <c r="F150" s="8" t="s">
        <v>7</v>
      </c>
      <c r="G150" s="9" t="s">
        <v>8</v>
      </c>
      <c r="H150" s="98" t="s">
        <v>9</v>
      </c>
      <c r="I150" s="10" t="s">
        <v>10</v>
      </c>
    </row>
    <row r="151" spans="1:9" ht="30.4" hidden="1" customHeight="1">
      <c r="A151" s="99"/>
      <c r="B151" s="102"/>
      <c r="C151" s="11" t="s">
        <v>11</v>
      </c>
      <c r="D151" s="12" t="s">
        <v>12</v>
      </c>
      <c r="E151" s="99"/>
      <c r="F151" s="13" t="s">
        <v>13</v>
      </c>
      <c r="G151" s="14" t="s">
        <v>14</v>
      </c>
      <c r="H151" s="99"/>
      <c r="I151" s="15" t="s">
        <v>15</v>
      </c>
    </row>
    <row r="152" spans="1:9" ht="30.4" hidden="1" customHeight="1">
      <c r="A152" s="100"/>
      <c r="B152" s="103"/>
      <c r="C152" s="16" t="s">
        <v>12</v>
      </c>
      <c r="D152" s="17"/>
      <c r="E152" s="100"/>
      <c r="F152" s="18"/>
      <c r="G152" s="19" t="s">
        <v>16</v>
      </c>
      <c r="H152" s="100"/>
      <c r="I152" s="20" t="s">
        <v>17</v>
      </c>
    </row>
    <row r="153" spans="1:9" ht="30.4" hidden="1" customHeight="1">
      <c r="A153" s="21">
        <v>1</v>
      </c>
      <c r="B153" s="22" t="s">
        <v>99</v>
      </c>
      <c r="C153" s="23">
        <v>7000</v>
      </c>
      <c r="D153" s="23">
        <v>7000</v>
      </c>
      <c r="E153" s="21" t="s">
        <v>19</v>
      </c>
      <c r="F153" s="24" t="s">
        <v>100</v>
      </c>
      <c r="G153" s="23">
        <v>7000</v>
      </c>
      <c r="H153" s="25" t="s">
        <v>21</v>
      </c>
      <c r="I153" s="26">
        <v>243587</v>
      </c>
    </row>
    <row r="154" spans="1:9" ht="30.4" customHeight="1">
      <c r="A154" s="98" t="s">
        <v>2</v>
      </c>
      <c r="B154" s="101" t="s">
        <v>3</v>
      </c>
      <c r="C154" s="6" t="s">
        <v>4</v>
      </c>
      <c r="D154" s="7" t="s">
        <v>5</v>
      </c>
      <c r="E154" s="98" t="s">
        <v>6</v>
      </c>
      <c r="F154" s="8" t="s">
        <v>7</v>
      </c>
      <c r="G154" s="9" t="s">
        <v>8</v>
      </c>
      <c r="H154" s="98" t="s">
        <v>9</v>
      </c>
      <c r="I154" s="10" t="s">
        <v>10</v>
      </c>
    </row>
    <row r="155" spans="1:9" ht="23.25">
      <c r="A155" s="99"/>
      <c r="B155" s="102"/>
      <c r="C155" s="11" t="s">
        <v>11</v>
      </c>
      <c r="D155" s="12" t="s">
        <v>12</v>
      </c>
      <c r="E155" s="99"/>
      <c r="F155" s="13" t="s">
        <v>13</v>
      </c>
      <c r="G155" s="14" t="s">
        <v>14</v>
      </c>
      <c r="H155" s="99"/>
      <c r="I155" s="15" t="s">
        <v>15</v>
      </c>
    </row>
    <row r="156" spans="1:9" ht="23.25">
      <c r="A156" s="100"/>
      <c r="B156" s="103"/>
      <c r="C156" s="16" t="s">
        <v>12</v>
      </c>
      <c r="D156" s="17"/>
      <c r="E156" s="100"/>
      <c r="F156" s="18"/>
      <c r="G156" s="19" t="s">
        <v>16</v>
      </c>
      <c r="H156" s="100"/>
      <c r="I156" s="20" t="s">
        <v>17</v>
      </c>
    </row>
    <row r="157" spans="1:9" ht="23.25">
      <c r="A157" s="20"/>
      <c r="B157" s="39"/>
      <c r="C157" s="16"/>
      <c r="D157" s="17"/>
      <c r="E157" s="20"/>
      <c r="F157" s="40" t="s">
        <v>46</v>
      </c>
      <c r="G157" s="19">
        <f>SUM(G141)</f>
        <v>1127790.3999999999</v>
      </c>
      <c r="H157" s="20"/>
      <c r="I157" s="20"/>
    </row>
    <row r="158" spans="1:9" ht="46.5">
      <c r="A158" s="21">
        <v>73</v>
      </c>
      <c r="B158" s="22" t="s">
        <v>70</v>
      </c>
      <c r="C158" s="27">
        <v>6200</v>
      </c>
      <c r="D158" s="27">
        <v>6200</v>
      </c>
      <c r="E158" s="21" t="s">
        <v>19</v>
      </c>
      <c r="F158" s="24" t="s">
        <v>73</v>
      </c>
      <c r="G158" s="23">
        <f>D158</f>
        <v>6200</v>
      </c>
      <c r="H158" s="25" t="s">
        <v>21</v>
      </c>
      <c r="I158" s="26">
        <v>243192</v>
      </c>
    </row>
    <row r="159" spans="1:9" ht="46.5">
      <c r="A159" s="21">
        <v>74</v>
      </c>
      <c r="B159" s="22" t="s">
        <v>70</v>
      </c>
      <c r="C159" s="23">
        <v>6200</v>
      </c>
      <c r="D159" s="23">
        <v>6200</v>
      </c>
      <c r="E159" s="21" t="s">
        <v>19</v>
      </c>
      <c r="F159" s="24" t="s">
        <v>74</v>
      </c>
      <c r="G159" s="23">
        <v>6200</v>
      </c>
      <c r="H159" s="25" t="s">
        <v>21</v>
      </c>
      <c r="I159" s="26">
        <v>243192</v>
      </c>
    </row>
    <row r="160" spans="1:9" ht="46.5">
      <c r="A160" s="21">
        <v>75</v>
      </c>
      <c r="B160" s="22" t="s">
        <v>70</v>
      </c>
      <c r="C160" s="23">
        <v>6200</v>
      </c>
      <c r="D160" s="23">
        <v>6200</v>
      </c>
      <c r="E160" s="21" t="s">
        <v>19</v>
      </c>
      <c r="F160" s="24" t="s">
        <v>75</v>
      </c>
      <c r="G160" s="23">
        <f>D160</f>
        <v>6200</v>
      </c>
      <c r="H160" s="25" t="s">
        <v>21</v>
      </c>
      <c r="I160" s="26">
        <v>243192</v>
      </c>
    </row>
    <row r="161" spans="1:9" ht="46.5">
      <c r="A161" s="21">
        <v>76</v>
      </c>
      <c r="B161" s="22" t="s">
        <v>70</v>
      </c>
      <c r="C161" s="23">
        <v>6200</v>
      </c>
      <c r="D161" s="23">
        <v>6200</v>
      </c>
      <c r="E161" s="21" t="s">
        <v>19</v>
      </c>
      <c r="F161" s="24" t="s">
        <v>76</v>
      </c>
      <c r="G161" s="23">
        <f>D161</f>
        <v>6200</v>
      </c>
      <c r="H161" s="25" t="s">
        <v>21</v>
      </c>
      <c r="I161" s="26">
        <v>243192</v>
      </c>
    </row>
    <row r="162" spans="1:9" ht="46.5">
      <c r="A162" s="21">
        <v>77</v>
      </c>
      <c r="B162" s="22" t="s">
        <v>70</v>
      </c>
      <c r="C162" s="23">
        <v>6200</v>
      </c>
      <c r="D162" s="23">
        <v>6200</v>
      </c>
      <c r="E162" s="21" t="s">
        <v>19</v>
      </c>
      <c r="F162" s="24" t="s">
        <v>77</v>
      </c>
      <c r="G162" s="23">
        <f>D162</f>
        <v>6200</v>
      </c>
      <c r="H162" s="25" t="s">
        <v>21</v>
      </c>
      <c r="I162" s="26">
        <v>243192</v>
      </c>
    </row>
    <row r="163" spans="1:9" ht="46.5">
      <c r="A163" s="21">
        <v>78</v>
      </c>
      <c r="B163" s="22" t="s">
        <v>70</v>
      </c>
      <c r="C163" s="23">
        <v>6200</v>
      </c>
      <c r="D163" s="23">
        <v>6200</v>
      </c>
      <c r="E163" s="21" t="s">
        <v>19</v>
      </c>
      <c r="F163" s="24" t="s">
        <v>78</v>
      </c>
      <c r="G163" s="27">
        <v>6500</v>
      </c>
      <c r="H163" s="25" t="s">
        <v>21</v>
      </c>
      <c r="I163" s="26">
        <v>243192</v>
      </c>
    </row>
    <row r="164" spans="1:9" ht="46.5">
      <c r="A164" s="21">
        <v>79</v>
      </c>
      <c r="B164" s="22" t="s">
        <v>79</v>
      </c>
      <c r="C164" s="23">
        <v>3500</v>
      </c>
      <c r="D164" s="23">
        <v>3500</v>
      </c>
      <c r="E164" s="21" t="s">
        <v>19</v>
      </c>
      <c r="F164" s="24" t="s">
        <v>80</v>
      </c>
      <c r="G164" s="23">
        <f t="shared" ref="G164:G169" si="0">D164</f>
        <v>3500</v>
      </c>
      <c r="H164" s="25" t="s">
        <v>21</v>
      </c>
      <c r="I164" s="26">
        <v>243192</v>
      </c>
    </row>
    <row r="165" spans="1:9" ht="46.5">
      <c r="A165" s="21">
        <v>80</v>
      </c>
      <c r="B165" s="46" t="s">
        <v>101</v>
      </c>
      <c r="C165" s="27">
        <v>499000</v>
      </c>
      <c r="D165" s="27">
        <v>499000</v>
      </c>
      <c r="E165" s="21" t="s">
        <v>19</v>
      </c>
      <c r="F165" s="47" t="s">
        <v>102</v>
      </c>
      <c r="G165" s="23">
        <f t="shared" si="0"/>
        <v>499000</v>
      </c>
      <c r="H165" s="25" t="s">
        <v>21</v>
      </c>
      <c r="I165" s="26">
        <v>243201</v>
      </c>
    </row>
    <row r="166" spans="1:9" ht="46.5">
      <c r="A166" s="21">
        <v>81</v>
      </c>
      <c r="B166" s="46" t="s">
        <v>103</v>
      </c>
      <c r="C166" s="27">
        <v>499000</v>
      </c>
      <c r="D166" s="27">
        <v>499000</v>
      </c>
      <c r="E166" s="21" t="s">
        <v>19</v>
      </c>
      <c r="F166" s="47" t="s">
        <v>102</v>
      </c>
      <c r="G166" s="23">
        <f t="shared" si="0"/>
        <v>499000</v>
      </c>
      <c r="H166" s="25" t="s">
        <v>21</v>
      </c>
      <c r="I166" s="26">
        <v>243201</v>
      </c>
    </row>
    <row r="167" spans="1:9" ht="46.5">
      <c r="A167" s="21">
        <v>82</v>
      </c>
      <c r="B167" s="46" t="s">
        <v>104</v>
      </c>
      <c r="C167" s="27">
        <v>3650</v>
      </c>
      <c r="D167" s="24">
        <f>C167</f>
        <v>3650</v>
      </c>
      <c r="E167" s="21" t="s">
        <v>19</v>
      </c>
      <c r="F167" s="47" t="s">
        <v>105</v>
      </c>
      <c r="G167" s="23">
        <f t="shared" si="0"/>
        <v>3650</v>
      </c>
      <c r="H167" s="25" t="s">
        <v>21</v>
      </c>
      <c r="I167" s="26">
        <v>243203</v>
      </c>
    </row>
    <row r="168" spans="1:9" ht="46.5">
      <c r="A168" s="21">
        <v>83</v>
      </c>
      <c r="B168" s="46" t="s">
        <v>106</v>
      </c>
      <c r="C168" s="27">
        <v>7740</v>
      </c>
      <c r="D168" s="24">
        <f>C168</f>
        <v>7740</v>
      </c>
      <c r="E168" s="21" t="s">
        <v>19</v>
      </c>
      <c r="F168" s="47" t="s">
        <v>107</v>
      </c>
      <c r="G168" s="23">
        <f t="shared" si="0"/>
        <v>7740</v>
      </c>
      <c r="H168" s="25" t="s">
        <v>21</v>
      </c>
      <c r="I168" s="26">
        <v>243203</v>
      </c>
    </row>
    <row r="169" spans="1:9" ht="46.5">
      <c r="A169" s="21">
        <v>84</v>
      </c>
      <c r="B169" s="46" t="s">
        <v>106</v>
      </c>
      <c r="C169" s="27">
        <v>7740</v>
      </c>
      <c r="D169" s="24">
        <f>C169</f>
        <v>7740</v>
      </c>
      <c r="E169" s="21" t="s">
        <v>19</v>
      </c>
      <c r="F169" s="47" t="s">
        <v>107</v>
      </c>
      <c r="G169" s="23">
        <f t="shared" si="0"/>
        <v>7740</v>
      </c>
      <c r="H169" s="25" t="s">
        <v>21</v>
      </c>
      <c r="I169" s="26">
        <v>243203</v>
      </c>
    </row>
    <row r="170" spans="1:9" ht="23.25">
      <c r="A170" s="28"/>
      <c r="B170" s="29"/>
      <c r="C170" s="30"/>
      <c r="D170" s="31"/>
      <c r="E170" s="28"/>
      <c r="F170" s="32"/>
      <c r="G170" s="33">
        <f>SUM(G157:G169)</f>
        <v>2185920.4</v>
      </c>
      <c r="H170" s="34"/>
      <c r="I170" s="35"/>
    </row>
    <row r="171" spans="1:9" ht="23.25">
      <c r="A171" s="28"/>
      <c r="B171" s="29"/>
      <c r="C171" s="30"/>
      <c r="D171" s="31"/>
      <c r="E171" s="28"/>
      <c r="F171" s="32"/>
      <c r="G171" s="36"/>
      <c r="H171" s="34"/>
      <c r="I171" s="35"/>
    </row>
    <row r="172" spans="1:9" ht="30" customHeight="1">
      <c r="A172" s="37" t="s">
        <v>44</v>
      </c>
      <c r="B172" s="37"/>
      <c r="C172" s="37"/>
      <c r="D172" s="37"/>
      <c r="E172" s="37"/>
      <c r="F172" s="37"/>
      <c r="G172" s="37"/>
      <c r="H172" s="37"/>
      <c r="I172" s="37"/>
    </row>
    <row r="173" spans="1:9" ht="27" customHeight="1">
      <c r="A173" s="38" t="s">
        <v>45</v>
      </c>
      <c r="B173" s="38"/>
      <c r="C173" s="38"/>
      <c r="D173" s="38"/>
      <c r="E173" s="38"/>
      <c r="F173" s="38"/>
      <c r="G173" s="38"/>
      <c r="H173" s="38"/>
      <c r="I173" s="38"/>
    </row>
    <row r="174" spans="1:9" ht="23.25">
      <c r="A174" s="5"/>
      <c r="B174" s="48"/>
      <c r="C174" s="49"/>
      <c r="D174" s="50"/>
      <c r="E174" s="5"/>
      <c r="F174" s="50"/>
      <c r="G174" s="50"/>
      <c r="H174" s="5"/>
      <c r="I174" s="5" t="s">
        <v>0</v>
      </c>
    </row>
    <row r="175" spans="1:9" ht="23.25">
      <c r="A175" s="97" t="s">
        <v>118</v>
      </c>
      <c r="B175" s="97"/>
      <c r="C175" s="97"/>
      <c r="D175" s="97"/>
      <c r="E175" s="97"/>
      <c r="F175" s="97"/>
      <c r="G175" s="97"/>
      <c r="H175" s="97"/>
      <c r="I175" s="97"/>
    </row>
    <row r="176" spans="1:9" ht="23.25">
      <c r="A176" s="97" t="s">
        <v>1</v>
      </c>
      <c r="B176" s="97"/>
      <c r="C176" s="97"/>
      <c r="D176" s="97"/>
      <c r="E176" s="97"/>
      <c r="F176" s="97"/>
      <c r="G176" s="97"/>
      <c r="H176" s="97"/>
      <c r="I176" s="97"/>
    </row>
    <row r="177" spans="1:9" ht="23.25">
      <c r="A177" s="97" t="s">
        <v>108</v>
      </c>
      <c r="B177" s="97"/>
      <c r="C177" s="97"/>
      <c r="D177" s="97"/>
      <c r="E177" s="97"/>
      <c r="F177" s="97"/>
      <c r="G177" s="97"/>
      <c r="H177" s="97"/>
      <c r="I177" s="97"/>
    </row>
    <row r="178" spans="1:9" s="51" customFormat="1" ht="33" customHeight="1">
      <c r="A178" s="98" t="s">
        <v>2</v>
      </c>
      <c r="B178" s="101" t="s">
        <v>3</v>
      </c>
      <c r="C178" s="6" t="s">
        <v>4</v>
      </c>
      <c r="D178" s="7" t="s">
        <v>5</v>
      </c>
      <c r="E178" s="98" t="s">
        <v>6</v>
      </c>
      <c r="F178" s="8" t="s">
        <v>7</v>
      </c>
      <c r="G178" s="9" t="s">
        <v>8</v>
      </c>
      <c r="H178" s="98" t="s">
        <v>9</v>
      </c>
      <c r="I178" s="10" t="s">
        <v>10</v>
      </c>
    </row>
    <row r="179" spans="1:9" s="51" customFormat="1" ht="33" customHeight="1">
      <c r="A179" s="99"/>
      <c r="B179" s="102"/>
      <c r="C179" s="11" t="s">
        <v>11</v>
      </c>
      <c r="D179" s="12" t="s">
        <v>12</v>
      </c>
      <c r="E179" s="99"/>
      <c r="F179" s="13" t="s">
        <v>13</v>
      </c>
      <c r="G179" s="14" t="s">
        <v>14</v>
      </c>
      <c r="H179" s="99"/>
      <c r="I179" s="15" t="s">
        <v>15</v>
      </c>
    </row>
    <row r="180" spans="1:9" s="51" customFormat="1" ht="33" customHeight="1">
      <c r="A180" s="100"/>
      <c r="B180" s="103"/>
      <c r="C180" s="16" t="s">
        <v>12</v>
      </c>
      <c r="D180" s="17"/>
      <c r="E180" s="100"/>
      <c r="F180" s="18"/>
      <c r="G180" s="19" t="s">
        <v>16</v>
      </c>
      <c r="H180" s="100"/>
      <c r="I180" s="20" t="s">
        <v>17</v>
      </c>
    </row>
    <row r="181" spans="1:9" s="51" customFormat="1" ht="23.25">
      <c r="A181" s="52"/>
      <c r="B181" s="53"/>
      <c r="C181" s="54"/>
      <c r="D181" s="55"/>
      <c r="E181" s="42"/>
      <c r="F181" s="40" t="s">
        <v>46</v>
      </c>
      <c r="G181" s="56">
        <f>SUM(G170)</f>
        <v>2185920.4</v>
      </c>
      <c r="H181" s="52"/>
      <c r="I181" s="42"/>
    </row>
    <row r="182" spans="1:9" s="51" customFormat="1" ht="46.5">
      <c r="A182" s="28">
        <v>85</v>
      </c>
      <c r="B182" s="46" t="s">
        <v>109</v>
      </c>
      <c r="C182" s="27">
        <v>3100</v>
      </c>
      <c r="D182" s="27">
        <v>3100</v>
      </c>
      <c r="E182" s="21" t="s">
        <v>19</v>
      </c>
      <c r="F182" s="47" t="s">
        <v>110</v>
      </c>
      <c r="G182" s="23">
        <f>D182</f>
        <v>3100</v>
      </c>
      <c r="H182" s="25" t="s">
        <v>21</v>
      </c>
      <c r="I182" s="26">
        <v>243203</v>
      </c>
    </row>
    <row r="183" spans="1:9" s="51" customFormat="1" ht="46.5">
      <c r="A183" s="28">
        <v>86</v>
      </c>
      <c r="B183" s="46" t="s">
        <v>111</v>
      </c>
      <c r="C183" s="27">
        <v>499000</v>
      </c>
      <c r="D183" s="27">
        <v>499000</v>
      </c>
      <c r="E183" s="21" t="s">
        <v>19</v>
      </c>
      <c r="F183" s="47" t="s">
        <v>86</v>
      </c>
      <c r="G183" s="23">
        <f>D183</f>
        <v>499000</v>
      </c>
      <c r="H183" s="25" t="s">
        <v>21</v>
      </c>
      <c r="I183" s="26">
        <v>243209</v>
      </c>
    </row>
    <row r="184" spans="1:9" s="51" customFormat="1" ht="46.5">
      <c r="A184" s="28">
        <v>87</v>
      </c>
      <c r="B184" s="46" t="s">
        <v>111</v>
      </c>
      <c r="C184" s="27">
        <v>499000</v>
      </c>
      <c r="D184" s="27">
        <v>499000</v>
      </c>
      <c r="E184" s="21" t="s">
        <v>19</v>
      </c>
      <c r="F184" s="47" t="s">
        <v>86</v>
      </c>
      <c r="G184" s="23">
        <f>D184</f>
        <v>499000</v>
      </c>
      <c r="H184" s="25" t="s">
        <v>21</v>
      </c>
      <c r="I184" s="26">
        <v>243209</v>
      </c>
    </row>
    <row r="185" spans="1:9" s="51" customFormat="1" ht="46.5">
      <c r="A185" s="28">
        <v>88</v>
      </c>
      <c r="B185" s="46" t="s">
        <v>112</v>
      </c>
      <c r="C185" s="27">
        <v>23718.16</v>
      </c>
      <c r="D185" s="27">
        <v>23718.16</v>
      </c>
      <c r="E185" s="21" t="s">
        <v>19</v>
      </c>
      <c r="F185" s="47" t="s">
        <v>113</v>
      </c>
      <c r="G185" s="23">
        <f>D185</f>
        <v>23718.16</v>
      </c>
      <c r="H185" s="25" t="s">
        <v>21</v>
      </c>
      <c r="I185" s="26">
        <v>243213</v>
      </c>
    </row>
    <row r="186" spans="1:9" s="51" customFormat="1" ht="23.25">
      <c r="A186" s="28"/>
      <c r="B186" s="57"/>
      <c r="C186" s="30"/>
      <c r="D186" s="31"/>
      <c r="E186" s="28"/>
      <c r="F186" s="32"/>
      <c r="G186" s="33">
        <f>SUM(G181:G181)</f>
        <v>2185920.4</v>
      </c>
      <c r="H186" s="34"/>
      <c r="I186" s="35"/>
    </row>
    <row r="187" spans="1:9" s="51" customFormat="1" ht="23.25">
      <c r="A187" s="28"/>
      <c r="B187" s="57"/>
      <c r="C187" s="30"/>
      <c r="D187" s="31"/>
      <c r="E187" s="28"/>
      <c r="F187" s="32"/>
      <c r="G187" s="36"/>
      <c r="H187" s="34"/>
      <c r="I187" s="35"/>
    </row>
    <row r="188" spans="1:9" s="51" customFormat="1" ht="23.25">
      <c r="A188" s="5"/>
      <c r="B188" s="58"/>
      <c r="C188" s="58"/>
      <c r="D188" s="58"/>
      <c r="E188" s="58"/>
      <c r="F188" s="58"/>
      <c r="G188" s="59"/>
      <c r="H188" s="58"/>
      <c r="I188" s="58"/>
    </row>
    <row r="189" spans="1:9" s="51" customFormat="1" ht="23.25">
      <c r="A189" s="5"/>
      <c r="B189" s="37" t="s">
        <v>114</v>
      </c>
      <c r="C189" s="49"/>
      <c r="D189" s="50"/>
      <c r="E189" s="5"/>
      <c r="F189" s="38" t="s">
        <v>115</v>
      </c>
      <c r="G189" s="38"/>
      <c r="H189" s="5"/>
      <c r="I189" s="5"/>
    </row>
    <row r="190" spans="1:9" s="51" customFormat="1" ht="23.25">
      <c r="A190" s="60"/>
      <c r="B190" s="38" t="s">
        <v>116</v>
      </c>
      <c r="C190" s="37"/>
      <c r="D190" s="37"/>
      <c r="E190" s="37"/>
      <c r="F190" s="104" t="s">
        <v>117</v>
      </c>
      <c r="G190" s="104"/>
      <c r="H190" s="37"/>
      <c r="I190" s="37"/>
    </row>
    <row r="191" spans="1:9" s="51" customFormat="1" ht="23.25">
      <c r="A191" s="60"/>
      <c r="B191" s="38"/>
      <c r="C191" s="37"/>
      <c r="D191" s="37"/>
      <c r="E191" s="37"/>
      <c r="F191" s="38"/>
      <c r="G191" s="38"/>
      <c r="H191" s="37"/>
      <c r="I191" s="37"/>
    </row>
    <row r="192" spans="1:9" s="51" customFormat="1" ht="23.25">
      <c r="A192" s="60"/>
      <c r="B192" s="38"/>
      <c r="C192" s="37"/>
      <c r="D192" s="37"/>
      <c r="E192" s="37"/>
      <c r="F192" s="38"/>
      <c r="G192" s="38"/>
      <c r="H192" s="37"/>
      <c r="I192" s="37"/>
    </row>
    <row r="193" spans="1:9" s="51" customFormat="1" ht="23.25">
      <c r="A193" s="60"/>
      <c r="B193" s="38"/>
      <c r="C193" s="37"/>
      <c r="D193" s="37"/>
      <c r="E193" s="37"/>
      <c r="F193" s="38"/>
      <c r="G193" s="38"/>
      <c r="H193" s="37"/>
      <c r="I193" s="37"/>
    </row>
    <row r="194" spans="1:9" s="51" customFormat="1" ht="23.25">
      <c r="A194" s="60"/>
      <c r="B194" s="38"/>
      <c r="C194" s="37"/>
      <c r="D194" s="37"/>
      <c r="E194" s="37"/>
      <c r="F194" s="38"/>
      <c r="G194" s="38"/>
      <c r="H194" s="37"/>
      <c r="I194" s="37"/>
    </row>
    <row r="195" spans="1:9" s="51" customFormat="1" ht="23.25">
      <c r="A195" s="60"/>
      <c r="B195" s="38"/>
      <c r="C195" s="37"/>
      <c r="D195" s="37"/>
      <c r="E195" s="37"/>
      <c r="F195" s="38"/>
      <c r="G195" s="38"/>
      <c r="H195" s="37"/>
      <c r="I195" s="37"/>
    </row>
    <row r="196" spans="1:9" s="51" customFormat="1" ht="23.25">
      <c r="A196" s="60"/>
      <c r="B196" s="38"/>
      <c r="C196" s="37"/>
      <c r="D196" s="37"/>
      <c r="E196" s="37"/>
      <c r="F196" s="38"/>
      <c r="G196" s="38"/>
      <c r="H196" s="37"/>
      <c r="I196" s="37"/>
    </row>
    <row r="197" spans="1:9" s="51" customFormat="1" ht="23.25">
      <c r="A197" s="60"/>
      <c r="B197" s="38"/>
      <c r="C197" s="37"/>
      <c r="D197" s="37"/>
      <c r="E197" s="37"/>
      <c r="F197" s="38"/>
      <c r="G197" s="38"/>
      <c r="H197" s="37"/>
      <c r="I197" s="37"/>
    </row>
    <row r="198" spans="1:9" s="51" customFormat="1" ht="23.25">
      <c r="A198" s="60"/>
      <c r="B198" s="38"/>
      <c r="C198" s="37"/>
      <c r="D198" s="37"/>
      <c r="E198" s="37"/>
      <c r="F198" s="38"/>
      <c r="G198" s="38"/>
      <c r="H198" s="37"/>
      <c r="I198" s="37"/>
    </row>
    <row r="199" spans="1:9" s="51" customFormat="1" ht="23.25">
      <c r="A199" s="60"/>
      <c r="B199" s="38"/>
      <c r="C199" s="37"/>
      <c r="D199" s="37"/>
      <c r="E199" s="37"/>
      <c r="F199" s="38"/>
      <c r="G199" s="38"/>
      <c r="H199" s="37"/>
      <c r="I199" s="37"/>
    </row>
    <row r="200" spans="1:9" s="51" customFormat="1" ht="23.25">
      <c r="A200" s="60"/>
      <c r="B200" s="38"/>
      <c r="C200" s="37"/>
      <c r="D200" s="37"/>
      <c r="E200" s="37"/>
      <c r="F200" s="38"/>
      <c r="G200" s="38"/>
      <c r="H200" s="37"/>
      <c r="I200" s="37"/>
    </row>
    <row r="201" spans="1:9" s="51" customFormat="1" ht="23.25">
      <c r="A201" s="60"/>
      <c r="B201" s="38"/>
      <c r="C201" s="37"/>
      <c r="D201" s="37"/>
      <c r="E201" s="37"/>
      <c r="F201" s="38"/>
      <c r="G201" s="38"/>
      <c r="H201" s="37"/>
      <c r="I201" s="37"/>
    </row>
    <row r="202" spans="1:9" s="51" customFormat="1" ht="23.25">
      <c r="A202" s="60"/>
      <c r="B202" s="38"/>
      <c r="C202" s="37"/>
      <c r="D202" s="37"/>
      <c r="E202" s="37"/>
      <c r="F202" s="38"/>
      <c r="G202" s="38"/>
      <c r="H202" s="37"/>
      <c r="I202" s="37"/>
    </row>
    <row r="203" spans="1:9" s="51" customFormat="1" ht="23.25">
      <c r="A203" s="60"/>
      <c r="B203" s="38"/>
      <c r="C203" s="37"/>
      <c r="D203" s="37"/>
      <c r="E203" s="37"/>
      <c r="F203" s="38"/>
      <c r="G203" s="38"/>
      <c r="H203" s="37"/>
      <c r="I203" s="37"/>
    </row>
    <row r="204" spans="1:9" s="51" customFormat="1" ht="23.25">
      <c r="A204" s="60"/>
      <c r="B204" s="38"/>
      <c r="C204" s="37"/>
      <c r="D204" s="37"/>
      <c r="E204" s="37"/>
      <c r="F204" s="38"/>
      <c r="G204" s="38"/>
      <c r="H204" s="37"/>
      <c r="I204" s="37"/>
    </row>
    <row r="205" spans="1:9" ht="23.25">
      <c r="A205" s="5"/>
      <c r="B205" s="48"/>
      <c r="C205" s="49"/>
      <c r="D205" s="50"/>
      <c r="E205" s="5"/>
      <c r="F205" s="50"/>
      <c r="G205" s="50"/>
      <c r="H205" s="5"/>
      <c r="I205" s="5" t="s">
        <v>0</v>
      </c>
    </row>
    <row r="206" spans="1:9" ht="23.25">
      <c r="A206" s="97" t="s">
        <v>118</v>
      </c>
      <c r="B206" s="97"/>
      <c r="C206" s="97"/>
      <c r="D206" s="97"/>
      <c r="E206" s="97"/>
      <c r="F206" s="97"/>
      <c r="G206" s="97"/>
      <c r="H206" s="97"/>
      <c r="I206" s="97"/>
    </row>
    <row r="207" spans="1:9" ht="24.75" customHeight="1">
      <c r="A207" s="97" t="s">
        <v>1</v>
      </c>
      <c r="B207" s="97"/>
      <c r="C207" s="97"/>
      <c r="D207" s="97"/>
      <c r="E207" s="97"/>
      <c r="F207" s="97"/>
      <c r="G207" s="97"/>
      <c r="H207" s="97"/>
      <c r="I207" s="97"/>
    </row>
    <row r="208" spans="1:9" ht="23.25">
      <c r="A208" s="105" t="s">
        <v>119</v>
      </c>
      <c r="B208" s="105"/>
      <c r="C208" s="105"/>
      <c r="D208" s="105"/>
      <c r="E208" s="105"/>
      <c r="F208" s="105"/>
      <c r="G208" s="105"/>
      <c r="H208" s="105"/>
      <c r="I208" s="105"/>
    </row>
    <row r="209" spans="1:9" ht="23.25">
      <c r="A209" s="98" t="s">
        <v>2</v>
      </c>
      <c r="B209" s="61" t="s">
        <v>3</v>
      </c>
      <c r="C209" s="6" t="s">
        <v>4</v>
      </c>
      <c r="D209" s="7" t="s">
        <v>5</v>
      </c>
      <c r="E209" s="98" t="s">
        <v>6</v>
      </c>
      <c r="F209" s="8" t="s">
        <v>7</v>
      </c>
      <c r="G209" s="9" t="s">
        <v>8</v>
      </c>
      <c r="H209" s="98" t="s">
        <v>9</v>
      </c>
      <c r="I209" s="10" t="s">
        <v>10</v>
      </c>
    </row>
    <row r="210" spans="1:9" ht="23.25">
      <c r="A210" s="99"/>
      <c r="B210" s="62"/>
      <c r="C210" s="11" t="s">
        <v>11</v>
      </c>
      <c r="D210" s="12" t="s">
        <v>12</v>
      </c>
      <c r="E210" s="99"/>
      <c r="F210" s="13" t="s">
        <v>13</v>
      </c>
      <c r="G210" s="14" t="s">
        <v>14</v>
      </c>
      <c r="H210" s="99"/>
      <c r="I210" s="15" t="s">
        <v>15</v>
      </c>
    </row>
    <row r="211" spans="1:9" ht="23.25">
      <c r="A211" s="100"/>
      <c r="B211" s="39"/>
      <c r="C211" s="16" t="s">
        <v>12</v>
      </c>
      <c r="D211" s="17"/>
      <c r="E211" s="100"/>
      <c r="F211" s="18"/>
      <c r="G211" s="19" t="s">
        <v>16</v>
      </c>
      <c r="H211" s="100"/>
      <c r="I211" s="20" t="s">
        <v>17</v>
      </c>
    </row>
    <row r="212" spans="1:9" ht="23.25">
      <c r="A212" s="52"/>
      <c r="B212" s="53"/>
      <c r="C212" s="54"/>
      <c r="D212" s="55"/>
      <c r="E212" s="42"/>
      <c r="F212" s="40" t="s">
        <v>46</v>
      </c>
      <c r="G212" s="56">
        <f>SUM(G186)</f>
        <v>2185920.4</v>
      </c>
      <c r="H212" s="52"/>
      <c r="I212" s="42"/>
    </row>
    <row r="213" spans="1:9" ht="46.5">
      <c r="A213" s="21">
        <v>89</v>
      </c>
      <c r="B213" s="46" t="s">
        <v>120</v>
      </c>
      <c r="C213" s="27">
        <v>477802</v>
      </c>
      <c r="D213" s="27">
        <v>477802</v>
      </c>
      <c r="E213" s="21" t="s">
        <v>19</v>
      </c>
      <c r="F213" s="47" t="s">
        <v>94</v>
      </c>
      <c r="G213" s="23">
        <f>D213</f>
        <v>477802</v>
      </c>
      <c r="H213" s="25" t="s">
        <v>21</v>
      </c>
      <c r="I213" s="26">
        <v>243223</v>
      </c>
    </row>
    <row r="214" spans="1:9" ht="46.5">
      <c r="A214" s="21">
        <v>90</v>
      </c>
      <c r="B214" s="46" t="s">
        <v>121</v>
      </c>
      <c r="C214" s="27">
        <v>3050</v>
      </c>
      <c r="D214" s="24">
        <f>C214</f>
        <v>3050</v>
      </c>
      <c r="E214" s="21" t="s">
        <v>19</v>
      </c>
      <c r="F214" s="47" t="s">
        <v>122</v>
      </c>
      <c r="G214" s="23">
        <f>D214</f>
        <v>3050</v>
      </c>
      <c r="H214" s="25" t="s">
        <v>21</v>
      </c>
      <c r="I214" s="26">
        <v>243229</v>
      </c>
    </row>
    <row r="215" spans="1:9" ht="46.5">
      <c r="A215" s="21">
        <v>91</v>
      </c>
      <c r="B215" s="46" t="s">
        <v>123</v>
      </c>
      <c r="C215" s="27">
        <v>130000</v>
      </c>
      <c r="D215" s="27">
        <v>130000</v>
      </c>
      <c r="E215" s="21" t="s">
        <v>19</v>
      </c>
      <c r="F215" s="47" t="s">
        <v>86</v>
      </c>
      <c r="G215" s="27">
        <v>130000</v>
      </c>
      <c r="H215" s="25" t="s">
        <v>21</v>
      </c>
      <c r="I215" s="26">
        <v>243249</v>
      </c>
    </row>
    <row r="216" spans="1:9" ht="46.5">
      <c r="A216" s="21">
        <v>92</v>
      </c>
      <c r="B216" s="46" t="s">
        <v>124</v>
      </c>
      <c r="C216" s="27">
        <v>49500</v>
      </c>
      <c r="D216" s="27">
        <v>49500</v>
      </c>
      <c r="E216" s="21" t="s">
        <v>19</v>
      </c>
      <c r="F216" s="47" t="s">
        <v>125</v>
      </c>
      <c r="G216" s="27">
        <v>49500</v>
      </c>
      <c r="H216" s="25" t="s">
        <v>21</v>
      </c>
      <c r="I216" s="26">
        <v>243250</v>
      </c>
    </row>
    <row r="217" spans="1:9" ht="46.5">
      <c r="A217" s="21">
        <v>93</v>
      </c>
      <c r="B217" s="46" t="s">
        <v>126</v>
      </c>
      <c r="C217" s="27">
        <v>12000</v>
      </c>
      <c r="D217" s="27">
        <v>12000</v>
      </c>
      <c r="E217" s="21" t="s">
        <v>19</v>
      </c>
      <c r="F217" s="47" t="s">
        <v>102</v>
      </c>
      <c r="G217" s="27">
        <v>12000</v>
      </c>
      <c r="H217" s="25" t="s">
        <v>21</v>
      </c>
      <c r="I217" s="26">
        <v>243249</v>
      </c>
    </row>
    <row r="218" spans="1:9" ht="46.5">
      <c r="A218" s="21">
        <v>94</v>
      </c>
      <c r="B218" s="46" t="s">
        <v>127</v>
      </c>
      <c r="C218" s="27">
        <v>43800</v>
      </c>
      <c r="D218" s="27">
        <v>43800</v>
      </c>
      <c r="E218" s="21" t="s">
        <v>19</v>
      </c>
      <c r="F218" s="47" t="s">
        <v>91</v>
      </c>
      <c r="G218" s="27">
        <v>43800</v>
      </c>
      <c r="H218" s="25" t="s">
        <v>21</v>
      </c>
      <c r="I218" s="26">
        <v>243251</v>
      </c>
    </row>
    <row r="219" spans="1:9" ht="46.5">
      <c r="A219" s="21">
        <v>95</v>
      </c>
      <c r="B219" s="46" t="s">
        <v>128</v>
      </c>
      <c r="C219" s="27">
        <v>4980</v>
      </c>
      <c r="D219" s="27">
        <v>4980</v>
      </c>
      <c r="E219" s="21" t="s">
        <v>19</v>
      </c>
      <c r="F219" s="47" t="s">
        <v>20</v>
      </c>
      <c r="G219" s="27">
        <v>4980</v>
      </c>
      <c r="H219" s="25" t="s">
        <v>21</v>
      </c>
      <c r="I219" s="26">
        <v>243249</v>
      </c>
    </row>
    <row r="220" spans="1:9" ht="46.5">
      <c r="A220" s="21">
        <v>96</v>
      </c>
      <c r="B220" s="46" t="s">
        <v>129</v>
      </c>
      <c r="C220" s="27">
        <v>12000</v>
      </c>
      <c r="D220" s="27">
        <v>12000</v>
      </c>
      <c r="E220" s="21" t="s">
        <v>19</v>
      </c>
      <c r="F220" s="47" t="s">
        <v>122</v>
      </c>
      <c r="G220" s="23">
        <f>D220</f>
        <v>12000</v>
      </c>
      <c r="H220" s="25" t="s">
        <v>21</v>
      </c>
      <c r="I220" s="26">
        <v>243229</v>
      </c>
    </row>
    <row r="221" spans="1:9" ht="46.5">
      <c r="A221" s="21">
        <v>97</v>
      </c>
      <c r="B221" s="46" t="s">
        <v>130</v>
      </c>
      <c r="C221" s="27">
        <v>3500</v>
      </c>
      <c r="D221" s="24">
        <f>C221</f>
        <v>3500</v>
      </c>
      <c r="E221" s="21" t="s">
        <v>19</v>
      </c>
      <c r="F221" s="47" t="s">
        <v>131</v>
      </c>
      <c r="G221" s="23">
        <f>D221</f>
        <v>3500</v>
      </c>
      <c r="H221" s="25" t="s">
        <v>21</v>
      </c>
      <c r="I221" s="26">
        <v>243237</v>
      </c>
    </row>
    <row r="222" spans="1:9" ht="46.5">
      <c r="A222" s="21">
        <v>98</v>
      </c>
      <c r="B222" s="46" t="s">
        <v>132</v>
      </c>
      <c r="C222" s="27">
        <v>3500</v>
      </c>
      <c r="D222" s="27">
        <f>C222</f>
        <v>3500</v>
      </c>
      <c r="E222" s="21" t="s">
        <v>19</v>
      </c>
      <c r="F222" s="47" t="s">
        <v>131</v>
      </c>
      <c r="G222" s="27">
        <f>D222</f>
        <v>3500</v>
      </c>
      <c r="H222" s="25" t="s">
        <v>21</v>
      </c>
      <c r="I222" s="26">
        <v>243237</v>
      </c>
    </row>
    <row r="223" spans="1:9" ht="46.5">
      <c r="A223" s="21">
        <v>99</v>
      </c>
      <c r="B223" s="46" t="s">
        <v>133</v>
      </c>
      <c r="C223" s="27">
        <v>155500</v>
      </c>
      <c r="D223" s="27">
        <f>C223</f>
        <v>155500</v>
      </c>
      <c r="E223" s="21" t="s">
        <v>19</v>
      </c>
      <c r="F223" s="47" t="s">
        <v>86</v>
      </c>
      <c r="G223" s="27">
        <f>D223</f>
        <v>155500</v>
      </c>
      <c r="H223" s="25" t="s">
        <v>21</v>
      </c>
      <c r="I223" s="26">
        <v>243241</v>
      </c>
    </row>
    <row r="224" spans="1:9" ht="46.5">
      <c r="A224" s="21">
        <v>100</v>
      </c>
      <c r="B224" s="46" t="s">
        <v>134</v>
      </c>
      <c r="C224" s="27">
        <v>499500</v>
      </c>
      <c r="D224" s="27">
        <f>C224</f>
        <v>499500</v>
      </c>
      <c r="E224" s="21" t="s">
        <v>19</v>
      </c>
      <c r="F224" s="47" t="s">
        <v>102</v>
      </c>
      <c r="G224" s="27">
        <f>D224</f>
        <v>499500</v>
      </c>
      <c r="H224" s="25" t="s">
        <v>21</v>
      </c>
      <c r="I224" s="26">
        <v>243244</v>
      </c>
    </row>
    <row r="225" spans="1:9" ht="23.25">
      <c r="A225" s="28"/>
      <c r="B225" s="29"/>
      <c r="C225" s="30"/>
      <c r="D225" s="31"/>
      <c r="E225" s="28"/>
      <c r="F225" s="32"/>
      <c r="G225" s="33">
        <f>SUM(G212:G220)</f>
        <v>2919052.4</v>
      </c>
      <c r="H225" s="34"/>
      <c r="I225" s="35"/>
    </row>
    <row r="226" spans="1:9" ht="23.25">
      <c r="A226" s="28"/>
      <c r="B226" s="29"/>
      <c r="C226" s="30"/>
      <c r="D226" s="31"/>
      <c r="E226" s="28"/>
      <c r="F226" s="32"/>
      <c r="G226" s="36"/>
      <c r="H226" s="34"/>
      <c r="I226" s="35"/>
    </row>
    <row r="227" spans="1:9" ht="23.25">
      <c r="A227" s="5"/>
      <c r="B227" s="37" t="s">
        <v>135</v>
      </c>
      <c r="C227" s="49"/>
      <c r="D227" s="50"/>
      <c r="E227" s="5"/>
      <c r="F227" s="38" t="s">
        <v>115</v>
      </c>
      <c r="G227" s="38"/>
      <c r="H227" s="5"/>
      <c r="I227" s="5"/>
    </row>
    <row r="228" spans="1:9" ht="23.25">
      <c r="A228" s="5"/>
      <c r="B228" s="38" t="s">
        <v>116</v>
      </c>
      <c r="C228" s="49"/>
      <c r="D228" s="50"/>
      <c r="E228" s="5"/>
      <c r="F228" s="104" t="s">
        <v>117</v>
      </c>
      <c r="G228" s="104"/>
      <c r="H228" s="5"/>
      <c r="I228" s="5"/>
    </row>
    <row r="229" spans="1:9" ht="23.25">
      <c r="A229" s="5"/>
      <c r="B229" s="48"/>
      <c r="C229" s="49"/>
      <c r="D229" s="50"/>
      <c r="E229" s="5"/>
      <c r="F229" s="50"/>
      <c r="G229" s="50"/>
      <c r="H229" s="5"/>
      <c r="I229" s="5" t="s">
        <v>0</v>
      </c>
    </row>
    <row r="230" spans="1:9" ht="23.25">
      <c r="A230" s="97" t="s">
        <v>118</v>
      </c>
      <c r="B230" s="97"/>
      <c r="C230" s="97"/>
      <c r="D230" s="97"/>
      <c r="E230" s="97"/>
      <c r="F230" s="97"/>
      <c r="G230" s="97"/>
      <c r="H230" s="97"/>
      <c r="I230" s="97"/>
    </row>
    <row r="231" spans="1:9" ht="23.25">
      <c r="A231" s="97" t="s">
        <v>1</v>
      </c>
      <c r="B231" s="97"/>
      <c r="C231" s="97"/>
      <c r="D231" s="97"/>
      <c r="E231" s="97"/>
      <c r="F231" s="97"/>
      <c r="G231" s="97"/>
      <c r="H231" s="97"/>
      <c r="I231" s="97"/>
    </row>
    <row r="232" spans="1:9" ht="23.25">
      <c r="A232" s="105" t="s">
        <v>119</v>
      </c>
      <c r="B232" s="105"/>
      <c r="C232" s="105"/>
      <c r="D232" s="105"/>
      <c r="E232" s="105"/>
      <c r="F232" s="105"/>
      <c r="G232" s="105"/>
      <c r="H232" s="105"/>
      <c r="I232" s="105"/>
    </row>
    <row r="233" spans="1:9" ht="23.25">
      <c r="A233" s="98" t="s">
        <v>2</v>
      </c>
      <c r="B233" s="61" t="s">
        <v>3</v>
      </c>
      <c r="C233" s="6" t="s">
        <v>4</v>
      </c>
      <c r="D233" s="7" t="s">
        <v>5</v>
      </c>
      <c r="E233" s="98" t="s">
        <v>6</v>
      </c>
      <c r="F233" s="8" t="s">
        <v>7</v>
      </c>
      <c r="G233" s="9" t="s">
        <v>8</v>
      </c>
      <c r="H233" s="98" t="s">
        <v>9</v>
      </c>
      <c r="I233" s="10" t="s">
        <v>10</v>
      </c>
    </row>
    <row r="234" spans="1:9" ht="23.25">
      <c r="A234" s="99"/>
      <c r="B234" s="62"/>
      <c r="C234" s="11" t="s">
        <v>11</v>
      </c>
      <c r="D234" s="12" t="s">
        <v>12</v>
      </c>
      <c r="E234" s="99"/>
      <c r="F234" s="13" t="s">
        <v>13</v>
      </c>
      <c r="G234" s="14" t="s">
        <v>14</v>
      </c>
      <c r="H234" s="99"/>
      <c r="I234" s="15" t="s">
        <v>15</v>
      </c>
    </row>
    <row r="235" spans="1:9" ht="23.25">
      <c r="A235" s="100"/>
      <c r="B235" s="39"/>
      <c r="C235" s="16" t="s">
        <v>12</v>
      </c>
      <c r="D235" s="17"/>
      <c r="E235" s="100"/>
      <c r="F235" s="18"/>
      <c r="G235" s="19" t="s">
        <v>16</v>
      </c>
      <c r="H235" s="100"/>
      <c r="I235" s="20" t="s">
        <v>17</v>
      </c>
    </row>
    <row r="236" spans="1:9" ht="23.25">
      <c r="A236" s="52"/>
      <c r="B236" s="53"/>
      <c r="C236" s="54"/>
      <c r="D236" s="55"/>
      <c r="E236" s="42"/>
      <c r="F236" s="40" t="s">
        <v>46</v>
      </c>
      <c r="G236" s="56">
        <f>SUM(G225)</f>
        <v>2919052.4</v>
      </c>
      <c r="H236" s="52"/>
      <c r="I236" s="42"/>
    </row>
    <row r="237" spans="1:9" ht="46.5">
      <c r="A237" s="28">
        <v>101</v>
      </c>
      <c r="B237" s="46" t="s">
        <v>136</v>
      </c>
      <c r="C237" s="27">
        <v>499500</v>
      </c>
      <c r="D237" s="27">
        <f>C237</f>
        <v>499500</v>
      </c>
      <c r="E237" s="21" t="s">
        <v>19</v>
      </c>
      <c r="F237" s="47" t="s">
        <v>102</v>
      </c>
      <c r="G237" s="27">
        <f>D237</f>
        <v>499500</v>
      </c>
      <c r="H237" s="25" t="s">
        <v>21</v>
      </c>
      <c r="I237" s="26">
        <v>243244</v>
      </c>
    </row>
    <row r="238" spans="1:9" ht="46.5">
      <c r="A238" s="28">
        <v>102</v>
      </c>
      <c r="B238" s="46" t="s">
        <v>137</v>
      </c>
      <c r="C238" s="27">
        <v>499500</v>
      </c>
      <c r="D238" s="27">
        <f>C238</f>
        <v>499500</v>
      </c>
      <c r="E238" s="21" t="s">
        <v>19</v>
      </c>
      <c r="F238" s="47" t="s">
        <v>102</v>
      </c>
      <c r="G238" s="23">
        <f>D238</f>
        <v>499500</v>
      </c>
      <c r="H238" s="25" t="s">
        <v>21</v>
      </c>
      <c r="I238" s="26">
        <v>243244</v>
      </c>
    </row>
    <row r="239" spans="1:9" ht="46.5">
      <c r="A239" s="28">
        <v>103</v>
      </c>
      <c r="B239" s="46" t="s">
        <v>138</v>
      </c>
      <c r="C239" s="27">
        <v>499500</v>
      </c>
      <c r="D239" s="27">
        <f>C239</f>
        <v>499500</v>
      </c>
      <c r="E239" s="21" t="s">
        <v>19</v>
      </c>
      <c r="F239" s="47" t="s">
        <v>102</v>
      </c>
      <c r="G239" s="23">
        <f>D239</f>
        <v>499500</v>
      </c>
      <c r="H239" s="25" t="s">
        <v>21</v>
      </c>
      <c r="I239" s="26">
        <v>243244</v>
      </c>
    </row>
    <row r="240" spans="1:9" ht="46.5">
      <c r="A240" s="28">
        <v>104</v>
      </c>
      <c r="B240" s="46" t="s">
        <v>139</v>
      </c>
      <c r="C240" s="27">
        <v>499500</v>
      </c>
      <c r="D240" s="27">
        <f>C240</f>
        <v>499500</v>
      </c>
      <c r="E240" s="21" t="s">
        <v>19</v>
      </c>
      <c r="F240" s="47" t="s">
        <v>102</v>
      </c>
      <c r="G240" s="23">
        <f>D240</f>
        <v>499500</v>
      </c>
      <c r="H240" s="25" t="s">
        <v>21</v>
      </c>
      <c r="I240" s="26">
        <v>243244</v>
      </c>
    </row>
    <row r="241" spans="1:9" ht="46.5">
      <c r="A241" s="28">
        <v>105</v>
      </c>
      <c r="B241" s="46" t="s">
        <v>140</v>
      </c>
      <c r="C241" s="27">
        <v>499500</v>
      </c>
      <c r="D241" s="27">
        <f t="shared" ref="D241:D248" si="1">C241</f>
        <v>499500</v>
      </c>
      <c r="E241" s="21" t="s">
        <v>19</v>
      </c>
      <c r="F241" s="47" t="s">
        <v>102</v>
      </c>
      <c r="G241" s="23">
        <f t="shared" ref="G241:G248" si="2">D241</f>
        <v>499500</v>
      </c>
      <c r="H241" s="25" t="s">
        <v>21</v>
      </c>
      <c r="I241" s="26">
        <v>243244</v>
      </c>
    </row>
    <row r="242" spans="1:9" ht="46.5">
      <c r="A242" s="28">
        <v>106</v>
      </c>
      <c r="B242" s="46" t="s">
        <v>141</v>
      </c>
      <c r="C242" s="27">
        <v>499500</v>
      </c>
      <c r="D242" s="27">
        <f t="shared" si="1"/>
        <v>499500</v>
      </c>
      <c r="E242" s="21" t="s">
        <v>19</v>
      </c>
      <c r="F242" s="47" t="s">
        <v>102</v>
      </c>
      <c r="G242" s="23">
        <f t="shared" si="2"/>
        <v>499500</v>
      </c>
      <c r="H242" s="25" t="s">
        <v>21</v>
      </c>
      <c r="I242" s="26">
        <v>243244</v>
      </c>
    </row>
    <row r="243" spans="1:9" ht="46.5">
      <c r="A243" s="28">
        <v>107</v>
      </c>
      <c r="B243" s="46" t="s">
        <v>142</v>
      </c>
      <c r="C243" s="27">
        <v>499500</v>
      </c>
      <c r="D243" s="27">
        <f t="shared" si="1"/>
        <v>499500</v>
      </c>
      <c r="E243" s="21" t="s">
        <v>19</v>
      </c>
      <c r="F243" s="47" t="s">
        <v>143</v>
      </c>
      <c r="G243" s="23">
        <f t="shared" si="2"/>
        <v>499500</v>
      </c>
      <c r="H243" s="25" t="s">
        <v>21</v>
      </c>
      <c r="I243" s="26">
        <v>243244</v>
      </c>
    </row>
    <row r="244" spans="1:9" ht="46.5">
      <c r="A244" s="28">
        <v>108</v>
      </c>
      <c r="B244" s="63" t="s">
        <v>144</v>
      </c>
      <c r="C244" s="27">
        <v>499500</v>
      </c>
      <c r="D244" s="64">
        <f t="shared" si="1"/>
        <v>499500</v>
      </c>
      <c r="E244" s="21" t="s">
        <v>19</v>
      </c>
      <c r="F244" s="47" t="s">
        <v>143</v>
      </c>
      <c r="G244" s="23">
        <f t="shared" si="2"/>
        <v>499500</v>
      </c>
      <c r="H244" s="25" t="s">
        <v>21</v>
      </c>
      <c r="I244" s="26">
        <v>243244</v>
      </c>
    </row>
    <row r="245" spans="1:9" ht="46.5">
      <c r="A245" s="28">
        <v>109</v>
      </c>
      <c r="B245" s="63" t="s">
        <v>145</v>
      </c>
      <c r="C245" s="27">
        <v>499500</v>
      </c>
      <c r="D245" s="64">
        <f t="shared" si="1"/>
        <v>499500</v>
      </c>
      <c r="E245" s="21" t="s">
        <v>19</v>
      </c>
      <c r="F245" s="47" t="s">
        <v>143</v>
      </c>
      <c r="G245" s="23">
        <f t="shared" si="2"/>
        <v>499500</v>
      </c>
      <c r="H245" s="25" t="s">
        <v>21</v>
      </c>
      <c r="I245" s="26">
        <v>243244</v>
      </c>
    </row>
    <row r="246" spans="1:9" ht="46.5">
      <c r="A246" s="28">
        <v>110</v>
      </c>
      <c r="B246" s="63" t="s">
        <v>146</v>
      </c>
      <c r="C246" s="27">
        <v>499500</v>
      </c>
      <c r="D246" s="64">
        <f t="shared" si="1"/>
        <v>499500</v>
      </c>
      <c r="E246" s="21" t="s">
        <v>19</v>
      </c>
      <c r="F246" s="65" t="s">
        <v>147</v>
      </c>
      <c r="G246" s="23">
        <f t="shared" si="2"/>
        <v>499500</v>
      </c>
      <c r="H246" s="25" t="s">
        <v>21</v>
      </c>
      <c r="I246" s="26">
        <v>243245</v>
      </c>
    </row>
    <row r="247" spans="1:9" ht="46.5">
      <c r="A247" s="28">
        <v>111</v>
      </c>
      <c r="B247" s="63" t="s">
        <v>148</v>
      </c>
      <c r="C247" s="27">
        <v>499500</v>
      </c>
      <c r="D247" s="64">
        <f t="shared" si="1"/>
        <v>499500</v>
      </c>
      <c r="E247" s="21" t="s">
        <v>19</v>
      </c>
      <c r="F247" s="65" t="s">
        <v>147</v>
      </c>
      <c r="G247" s="23">
        <f t="shared" si="2"/>
        <v>499500</v>
      </c>
      <c r="H247" s="25" t="s">
        <v>21</v>
      </c>
      <c r="I247" s="26">
        <v>243245</v>
      </c>
    </row>
    <row r="248" spans="1:9" ht="46.5">
      <c r="A248" s="28">
        <v>112</v>
      </c>
      <c r="B248" s="22" t="s">
        <v>149</v>
      </c>
      <c r="C248" s="27">
        <v>499500</v>
      </c>
      <c r="D248" s="64">
        <f t="shared" si="1"/>
        <v>499500</v>
      </c>
      <c r="E248" s="21" t="s">
        <v>19</v>
      </c>
      <c r="F248" s="65" t="s">
        <v>147</v>
      </c>
      <c r="G248" s="23">
        <f t="shared" si="2"/>
        <v>499500</v>
      </c>
      <c r="H248" s="25" t="s">
        <v>21</v>
      </c>
      <c r="I248" s="26">
        <v>243245</v>
      </c>
    </row>
    <row r="249" spans="1:9" ht="23.25">
      <c r="A249" s="28"/>
      <c r="B249" s="29"/>
      <c r="C249" s="27"/>
      <c r="D249" s="31"/>
      <c r="E249" s="28"/>
      <c r="F249" s="32"/>
      <c r="G249" s="33">
        <f>SUM(G236:G248)</f>
        <v>8913052.4000000004</v>
      </c>
      <c r="H249" s="34"/>
      <c r="I249" s="35"/>
    </row>
    <row r="250" spans="1:9" ht="23.25">
      <c r="A250" s="28"/>
      <c r="B250" s="29"/>
      <c r="C250" s="30"/>
      <c r="D250" s="31"/>
      <c r="E250" s="28"/>
      <c r="F250" s="32"/>
      <c r="G250" s="36"/>
      <c r="H250" s="34"/>
      <c r="I250" s="35"/>
    </row>
    <row r="251" spans="1:9" ht="23.25">
      <c r="A251" s="5"/>
      <c r="B251" s="37" t="s">
        <v>135</v>
      </c>
      <c r="C251" s="49"/>
      <c r="D251" s="50"/>
      <c r="E251" s="5"/>
      <c r="F251" s="38" t="s">
        <v>115</v>
      </c>
      <c r="G251" s="38"/>
      <c r="H251" s="5"/>
      <c r="I251" s="5"/>
    </row>
    <row r="252" spans="1:9" ht="23.25">
      <c r="A252" s="5"/>
      <c r="B252" s="38" t="s">
        <v>116</v>
      </c>
      <c r="C252" s="49"/>
      <c r="D252" s="50"/>
      <c r="E252" s="5"/>
      <c r="F252" s="104" t="s">
        <v>117</v>
      </c>
      <c r="G252" s="104"/>
      <c r="H252" s="5"/>
      <c r="I252" s="5"/>
    </row>
    <row r="253" spans="1:9" ht="23.25">
      <c r="A253" s="5"/>
      <c r="B253" s="48"/>
      <c r="C253" s="49"/>
      <c r="D253" s="50"/>
      <c r="E253" s="5"/>
      <c r="F253" s="50"/>
      <c r="G253" s="50"/>
      <c r="H253" s="5"/>
      <c r="I253" s="5" t="s">
        <v>0</v>
      </c>
    </row>
    <row r="254" spans="1:9" ht="23.25">
      <c r="A254" s="97" t="s">
        <v>231</v>
      </c>
      <c r="B254" s="97"/>
      <c r="C254" s="97"/>
      <c r="D254" s="97"/>
      <c r="E254" s="97"/>
      <c r="F254" s="97"/>
      <c r="G254" s="97"/>
      <c r="H254" s="97"/>
      <c r="I254" s="97"/>
    </row>
    <row r="255" spans="1:9" ht="23.25">
      <c r="A255" s="97" t="s">
        <v>1</v>
      </c>
      <c r="B255" s="97"/>
      <c r="C255" s="97"/>
      <c r="D255" s="97"/>
      <c r="E255" s="97"/>
      <c r="F255" s="97"/>
      <c r="G255" s="97"/>
      <c r="H255" s="97"/>
      <c r="I255" s="97"/>
    </row>
    <row r="256" spans="1:9" ht="23.25">
      <c r="A256" s="105" t="s">
        <v>230</v>
      </c>
      <c r="B256" s="105"/>
      <c r="C256" s="105"/>
      <c r="D256" s="105"/>
      <c r="E256" s="105"/>
      <c r="F256" s="105"/>
      <c r="G256" s="105"/>
      <c r="H256" s="105"/>
      <c r="I256" s="105"/>
    </row>
    <row r="257" spans="1:9" ht="23.25">
      <c r="A257" s="98" t="s">
        <v>2</v>
      </c>
      <c r="B257" s="61" t="s">
        <v>3</v>
      </c>
      <c r="C257" s="6" t="s">
        <v>4</v>
      </c>
      <c r="D257" s="7" t="s">
        <v>5</v>
      </c>
      <c r="E257" s="98" t="s">
        <v>6</v>
      </c>
      <c r="F257" s="8" t="s">
        <v>7</v>
      </c>
      <c r="G257" s="9" t="s">
        <v>8</v>
      </c>
      <c r="H257" s="98" t="s">
        <v>9</v>
      </c>
      <c r="I257" s="10" t="s">
        <v>10</v>
      </c>
    </row>
    <row r="258" spans="1:9" ht="27" customHeight="1">
      <c r="A258" s="98"/>
      <c r="B258" s="62"/>
      <c r="C258" s="11" t="s">
        <v>11</v>
      </c>
      <c r="D258" s="12" t="s">
        <v>12</v>
      </c>
      <c r="E258" s="99"/>
      <c r="F258" s="13" t="s">
        <v>13</v>
      </c>
      <c r="G258" s="14" t="s">
        <v>14</v>
      </c>
      <c r="H258" s="99"/>
      <c r="I258" s="15" t="s">
        <v>15</v>
      </c>
    </row>
    <row r="259" spans="1:9" ht="23.25">
      <c r="A259" s="98"/>
      <c r="B259" s="39"/>
      <c r="C259" s="16" t="s">
        <v>12</v>
      </c>
      <c r="D259" s="17"/>
      <c r="E259" s="100"/>
      <c r="F259" s="18"/>
      <c r="G259" s="19" t="s">
        <v>16</v>
      </c>
      <c r="H259" s="100"/>
      <c r="I259" s="20" t="s">
        <v>17</v>
      </c>
    </row>
    <row r="260" spans="1:9" ht="23.25">
      <c r="A260" s="52"/>
      <c r="B260" s="53"/>
      <c r="C260" s="54"/>
      <c r="D260" s="55"/>
      <c r="E260" s="42"/>
      <c r="F260" s="40" t="s">
        <v>46</v>
      </c>
      <c r="G260" s="56">
        <f>SUM(G249)</f>
        <v>8913052.4000000004</v>
      </c>
      <c r="H260" s="52"/>
      <c r="I260" s="42"/>
    </row>
    <row r="261" spans="1:9" ht="46.5">
      <c r="A261" s="21">
        <v>113</v>
      </c>
      <c r="B261" s="46" t="s">
        <v>151</v>
      </c>
      <c r="C261" s="27">
        <v>499500</v>
      </c>
      <c r="D261" s="27">
        <f t="shared" ref="D261:D272" si="3">C261</f>
        <v>499500</v>
      </c>
      <c r="E261" s="21" t="s">
        <v>19</v>
      </c>
      <c r="F261" s="47" t="s">
        <v>152</v>
      </c>
      <c r="G261" s="23">
        <f t="shared" ref="G261:G272" si="4">D261</f>
        <v>499500</v>
      </c>
      <c r="H261" s="25" t="s">
        <v>21</v>
      </c>
      <c r="I261" s="26">
        <v>243245</v>
      </c>
    </row>
    <row r="262" spans="1:9" ht="46.5">
      <c r="A262" s="21">
        <v>114</v>
      </c>
      <c r="B262" s="46" t="s">
        <v>153</v>
      </c>
      <c r="C262" s="27">
        <v>499500</v>
      </c>
      <c r="D262" s="27">
        <f t="shared" si="3"/>
        <v>499500</v>
      </c>
      <c r="E262" s="21" t="s">
        <v>19</v>
      </c>
      <c r="F262" s="47" t="s">
        <v>152</v>
      </c>
      <c r="G262" s="23">
        <f t="shared" si="4"/>
        <v>499500</v>
      </c>
      <c r="H262" s="25" t="s">
        <v>21</v>
      </c>
      <c r="I262" s="26">
        <v>243245</v>
      </c>
    </row>
    <row r="263" spans="1:9" ht="46.5">
      <c r="A263" s="21">
        <v>115</v>
      </c>
      <c r="B263" s="46" t="s">
        <v>154</v>
      </c>
      <c r="C263" s="27">
        <v>499500</v>
      </c>
      <c r="D263" s="27">
        <f t="shared" si="3"/>
        <v>499500</v>
      </c>
      <c r="E263" s="21" t="s">
        <v>19</v>
      </c>
      <c r="F263" s="47" t="s">
        <v>152</v>
      </c>
      <c r="G263" s="23">
        <f t="shared" si="4"/>
        <v>499500</v>
      </c>
      <c r="H263" s="25" t="s">
        <v>21</v>
      </c>
      <c r="I263" s="26">
        <v>243245</v>
      </c>
    </row>
    <row r="264" spans="1:9" ht="46.5">
      <c r="A264" s="21">
        <v>116</v>
      </c>
      <c r="B264" s="63" t="s">
        <v>155</v>
      </c>
      <c r="C264" s="27">
        <v>499500</v>
      </c>
      <c r="D264" s="64">
        <f t="shared" si="3"/>
        <v>499500</v>
      </c>
      <c r="E264" s="21" t="s">
        <v>19</v>
      </c>
      <c r="F264" s="47" t="s">
        <v>156</v>
      </c>
      <c r="G264" s="23">
        <f t="shared" si="4"/>
        <v>499500</v>
      </c>
      <c r="H264" s="25" t="s">
        <v>21</v>
      </c>
      <c r="I264" s="26">
        <v>243249</v>
      </c>
    </row>
    <row r="265" spans="1:9" ht="46.5">
      <c r="A265" s="21">
        <v>117</v>
      </c>
      <c r="B265" s="63" t="s">
        <v>157</v>
      </c>
      <c r="C265" s="27">
        <v>499500</v>
      </c>
      <c r="D265" s="64">
        <f t="shared" si="3"/>
        <v>499500</v>
      </c>
      <c r="E265" s="21" t="s">
        <v>19</v>
      </c>
      <c r="F265" s="47" t="s">
        <v>156</v>
      </c>
      <c r="G265" s="23">
        <f t="shared" si="4"/>
        <v>499500</v>
      </c>
      <c r="H265" s="25" t="s">
        <v>21</v>
      </c>
      <c r="I265" s="26">
        <v>243249</v>
      </c>
    </row>
    <row r="266" spans="1:9" ht="46.5">
      <c r="A266" s="21">
        <v>118</v>
      </c>
      <c r="B266" s="63" t="s">
        <v>158</v>
      </c>
      <c r="C266" s="27">
        <v>499500</v>
      </c>
      <c r="D266" s="64">
        <f t="shared" si="3"/>
        <v>499500</v>
      </c>
      <c r="E266" s="21" t="s">
        <v>19</v>
      </c>
      <c r="F266" s="65" t="s">
        <v>159</v>
      </c>
      <c r="G266" s="23">
        <f t="shared" si="4"/>
        <v>499500</v>
      </c>
      <c r="H266" s="25" t="s">
        <v>21</v>
      </c>
      <c r="I266" s="26">
        <v>243245</v>
      </c>
    </row>
    <row r="267" spans="1:9" ht="46.5">
      <c r="A267" s="21">
        <v>119</v>
      </c>
      <c r="B267" s="63" t="s">
        <v>160</v>
      </c>
      <c r="C267" s="27">
        <v>499500</v>
      </c>
      <c r="D267" s="64">
        <f t="shared" si="3"/>
        <v>499500</v>
      </c>
      <c r="E267" s="21" t="s">
        <v>19</v>
      </c>
      <c r="F267" s="65" t="s">
        <v>147</v>
      </c>
      <c r="G267" s="23">
        <f t="shared" si="4"/>
        <v>499500</v>
      </c>
      <c r="H267" s="25" t="s">
        <v>21</v>
      </c>
      <c r="I267" s="26">
        <v>243245</v>
      </c>
    </row>
    <row r="268" spans="1:9" ht="46.5">
      <c r="A268" s="21">
        <v>120</v>
      </c>
      <c r="B268" s="63" t="s">
        <v>161</v>
      </c>
      <c r="C268" s="27">
        <v>499500</v>
      </c>
      <c r="D268" s="64">
        <f t="shared" si="3"/>
        <v>499500</v>
      </c>
      <c r="E268" s="21" t="s">
        <v>19</v>
      </c>
      <c r="F268" s="65" t="s">
        <v>162</v>
      </c>
      <c r="G268" s="23">
        <f t="shared" si="4"/>
        <v>499500</v>
      </c>
      <c r="H268" s="25" t="s">
        <v>21</v>
      </c>
      <c r="I268" s="26">
        <v>243245</v>
      </c>
    </row>
    <row r="269" spans="1:9" ht="46.5">
      <c r="A269" s="21">
        <v>121</v>
      </c>
      <c r="B269" s="63" t="s">
        <v>163</v>
      </c>
      <c r="C269" s="27">
        <v>99500</v>
      </c>
      <c r="D269" s="64">
        <f t="shared" si="3"/>
        <v>99500</v>
      </c>
      <c r="E269" s="21" t="s">
        <v>19</v>
      </c>
      <c r="F269" s="65" t="s">
        <v>164</v>
      </c>
      <c r="G269" s="23">
        <f t="shared" si="4"/>
        <v>99500</v>
      </c>
      <c r="H269" s="25" t="s">
        <v>21</v>
      </c>
      <c r="I269" s="26">
        <v>243245</v>
      </c>
    </row>
    <row r="270" spans="1:9" ht="46.5">
      <c r="A270" s="21">
        <v>122</v>
      </c>
      <c r="B270" s="63" t="s">
        <v>165</v>
      </c>
      <c r="C270" s="27">
        <v>356500</v>
      </c>
      <c r="D270" s="64">
        <f t="shared" si="3"/>
        <v>356500</v>
      </c>
      <c r="E270" s="21" t="s">
        <v>19</v>
      </c>
      <c r="F270" s="65" t="s">
        <v>164</v>
      </c>
      <c r="G270" s="23">
        <f t="shared" si="4"/>
        <v>356500</v>
      </c>
      <c r="H270" s="25" t="s">
        <v>21</v>
      </c>
      <c r="I270" s="26">
        <v>243245</v>
      </c>
    </row>
    <row r="271" spans="1:9" ht="46.5">
      <c r="A271" s="21">
        <v>123</v>
      </c>
      <c r="B271" s="63" t="s">
        <v>166</v>
      </c>
      <c r="C271" s="27">
        <v>142500</v>
      </c>
      <c r="D271" s="64">
        <f t="shared" si="3"/>
        <v>142500</v>
      </c>
      <c r="E271" s="21" t="s">
        <v>19</v>
      </c>
      <c r="F271" s="65" t="s">
        <v>164</v>
      </c>
      <c r="G271" s="23">
        <f t="shared" si="4"/>
        <v>142500</v>
      </c>
      <c r="H271" s="25" t="s">
        <v>21</v>
      </c>
      <c r="I271" s="26">
        <v>243245</v>
      </c>
    </row>
    <row r="272" spans="1:9" ht="46.5">
      <c r="A272" s="21">
        <v>124</v>
      </c>
      <c r="B272" s="66" t="s">
        <v>167</v>
      </c>
      <c r="C272" s="64">
        <v>11000</v>
      </c>
      <c r="D272" s="64">
        <f t="shared" si="3"/>
        <v>11000</v>
      </c>
      <c r="E272" s="21" t="s">
        <v>19</v>
      </c>
      <c r="F272" s="65" t="s">
        <v>168</v>
      </c>
      <c r="G272" s="23">
        <f t="shared" si="4"/>
        <v>11000</v>
      </c>
      <c r="H272" s="25" t="s">
        <v>21</v>
      </c>
      <c r="I272" s="26">
        <v>243249</v>
      </c>
    </row>
    <row r="273" spans="1:9" ht="23.25">
      <c r="A273" s="67"/>
      <c r="B273" s="68"/>
      <c r="C273" s="64"/>
      <c r="D273" s="69"/>
      <c r="E273" s="67"/>
      <c r="F273" s="70" t="s">
        <v>169</v>
      </c>
      <c r="G273" s="56">
        <f>SUM(G260:G272)</f>
        <v>13518552.4</v>
      </c>
      <c r="H273" s="71"/>
      <c r="I273" s="72"/>
    </row>
    <row r="274" spans="1:9" ht="23.25">
      <c r="A274" s="28"/>
      <c r="B274" s="57"/>
      <c r="C274" s="30"/>
      <c r="D274" s="31"/>
      <c r="E274" s="28"/>
      <c r="F274" s="32"/>
      <c r="G274" s="73"/>
      <c r="H274" s="34"/>
      <c r="I274" s="35"/>
    </row>
    <row r="275" spans="1:9" ht="23.25">
      <c r="A275" s="74"/>
      <c r="B275" s="37" t="s">
        <v>170</v>
      </c>
      <c r="C275" s="49"/>
      <c r="D275" s="50"/>
      <c r="E275" s="5"/>
      <c r="F275" s="38" t="s">
        <v>171</v>
      </c>
      <c r="G275" s="38"/>
      <c r="H275" s="106"/>
      <c r="I275" s="106"/>
    </row>
    <row r="276" spans="1:9" ht="23.25">
      <c r="A276" s="74"/>
      <c r="B276" s="38" t="s">
        <v>116</v>
      </c>
      <c r="C276" s="49"/>
      <c r="D276" s="50"/>
      <c r="E276" s="5"/>
      <c r="F276" s="104" t="s">
        <v>117</v>
      </c>
      <c r="G276" s="104"/>
      <c r="H276" s="74"/>
      <c r="I276" s="74"/>
    </row>
    <row r="277" spans="1:9" ht="23.25">
      <c r="A277" s="5"/>
      <c r="B277" s="48"/>
      <c r="C277" s="49"/>
      <c r="D277" s="50"/>
      <c r="E277" s="5"/>
      <c r="F277" s="50"/>
      <c r="G277" s="50"/>
      <c r="H277" s="5"/>
      <c r="I277" s="5" t="s">
        <v>0</v>
      </c>
    </row>
    <row r="278" spans="1:9" ht="23.25">
      <c r="A278" s="97" t="s">
        <v>231</v>
      </c>
      <c r="B278" s="97"/>
      <c r="C278" s="97"/>
      <c r="D278" s="97"/>
      <c r="E278" s="97"/>
      <c r="F278" s="97"/>
      <c r="G278" s="97"/>
      <c r="H278" s="97"/>
      <c r="I278" s="97"/>
    </row>
    <row r="279" spans="1:9" ht="23.25">
      <c r="A279" s="97" t="s">
        <v>1</v>
      </c>
      <c r="B279" s="97"/>
      <c r="C279" s="97"/>
      <c r="D279" s="97"/>
      <c r="E279" s="97"/>
      <c r="F279" s="97"/>
      <c r="G279" s="97"/>
      <c r="H279" s="97"/>
      <c r="I279" s="97"/>
    </row>
    <row r="280" spans="1:9" ht="23.25">
      <c r="A280" s="105" t="s">
        <v>230</v>
      </c>
      <c r="B280" s="105"/>
      <c r="C280" s="105"/>
      <c r="D280" s="105"/>
      <c r="E280" s="105"/>
      <c r="F280" s="105"/>
      <c r="G280" s="105"/>
      <c r="H280" s="105"/>
      <c r="I280" s="105"/>
    </row>
    <row r="281" spans="1:9" ht="23.25">
      <c r="A281" s="98" t="s">
        <v>2</v>
      </c>
      <c r="B281" s="61" t="s">
        <v>3</v>
      </c>
      <c r="C281" s="6" t="s">
        <v>4</v>
      </c>
      <c r="D281" s="7" t="s">
        <v>5</v>
      </c>
      <c r="E281" s="98" t="s">
        <v>6</v>
      </c>
      <c r="F281" s="8" t="s">
        <v>7</v>
      </c>
      <c r="G281" s="9" t="s">
        <v>8</v>
      </c>
      <c r="H281" s="98" t="s">
        <v>9</v>
      </c>
      <c r="I281" s="10" t="s">
        <v>10</v>
      </c>
    </row>
    <row r="282" spans="1:9" ht="23.25">
      <c r="A282" s="98"/>
      <c r="B282" s="62"/>
      <c r="C282" s="11" t="s">
        <v>11</v>
      </c>
      <c r="D282" s="12" t="s">
        <v>12</v>
      </c>
      <c r="E282" s="99"/>
      <c r="F282" s="13" t="s">
        <v>13</v>
      </c>
      <c r="G282" s="14" t="s">
        <v>14</v>
      </c>
      <c r="H282" s="99"/>
      <c r="I282" s="15" t="s">
        <v>15</v>
      </c>
    </row>
    <row r="283" spans="1:9" ht="23.25">
      <c r="A283" s="98"/>
      <c r="B283" s="39"/>
      <c r="C283" s="16" t="s">
        <v>12</v>
      </c>
      <c r="D283" s="17"/>
      <c r="E283" s="100"/>
      <c r="F283" s="18"/>
      <c r="G283" s="19" t="s">
        <v>16</v>
      </c>
      <c r="H283" s="100"/>
      <c r="I283" s="20" t="s">
        <v>17</v>
      </c>
    </row>
    <row r="284" spans="1:9" ht="23.25">
      <c r="A284" s="52"/>
      <c r="B284" s="53"/>
      <c r="C284" s="54"/>
      <c r="D284" s="55"/>
      <c r="E284" s="42"/>
      <c r="F284" s="40" t="s">
        <v>46</v>
      </c>
      <c r="G284" s="56">
        <f>SUM(G273)</f>
        <v>13518552.4</v>
      </c>
      <c r="H284" s="52"/>
      <c r="I284" s="42"/>
    </row>
    <row r="285" spans="1:9" ht="46.5">
      <c r="A285" s="21">
        <v>125</v>
      </c>
      <c r="B285" s="46" t="s">
        <v>172</v>
      </c>
      <c r="C285" s="27">
        <v>20000</v>
      </c>
      <c r="D285" s="27">
        <f>C285</f>
        <v>20000</v>
      </c>
      <c r="E285" s="21" t="s">
        <v>19</v>
      </c>
      <c r="F285" s="47" t="s">
        <v>173</v>
      </c>
      <c r="G285" s="23">
        <f>D285</f>
        <v>20000</v>
      </c>
      <c r="H285" s="25" t="s">
        <v>21</v>
      </c>
      <c r="I285" s="26">
        <v>243251</v>
      </c>
    </row>
    <row r="286" spans="1:9" ht="46.5">
      <c r="A286" s="21">
        <v>126</v>
      </c>
      <c r="B286" s="46" t="s">
        <v>174</v>
      </c>
      <c r="C286" s="27">
        <v>19763.97</v>
      </c>
      <c r="D286" s="27">
        <f>C286</f>
        <v>19763.97</v>
      </c>
      <c r="E286" s="21" t="s">
        <v>19</v>
      </c>
      <c r="F286" s="47" t="s">
        <v>175</v>
      </c>
      <c r="G286" s="23">
        <f>D286</f>
        <v>19763.97</v>
      </c>
      <c r="H286" s="25" t="s">
        <v>21</v>
      </c>
      <c r="I286" s="26">
        <v>243251</v>
      </c>
    </row>
    <row r="287" spans="1:9" ht="46.5">
      <c r="A287" s="21">
        <v>127</v>
      </c>
      <c r="B287" s="46" t="s">
        <v>176</v>
      </c>
      <c r="C287" s="27">
        <v>499500</v>
      </c>
      <c r="D287" s="27">
        <f t="shared" ref="D287:D293" si="5">C287</f>
        <v>499500</v>
      </c>
      <c r="E287" s="21" t="s">
        <v>19</v>
      </c>
      <c r="F287" s="47" t="s">
        <v>152</v>
      </c>
      <c r="G287" s="23">
        <f t="shared" ref="G287:G294" si="6">D287</f>
        <v>499500</v>
      </c>
      <c r="H287" s="25" t="s">
        <v>21</v>
      </c>
      <c r="I287" s="26">
        <v>243245</v>
      </c>
    </row>
    <row r="288" spans="1:9" ht="46.5">
      <c r="A288" s="21">
        <v>128</v>
      </c>
      <c r="B288" s="46" t="s">
        <v>153</v>
      </c>
      <c r="C288" s="27">
        <v>499500</v>
      </c>
      <c r="D288" s="27">
        <f t="shared" si="5"/>
        <v>499500</v>
      </c>
      <c r="E288" s="21" t="s">
        <v>19</v>
      </c>
      <c r="F288" s="47" t="s">
        <v>152</v>
      </c>
      <c r="G288" s="23">
        <f t="shared" si="6"/>
        <v>499500</v>
      </c>
      <c r="H288" s="25" t="s">
        <v>21</v>
      </c>
      <c r="I288" s="26">
        <v>243245</v>
      </c>
    </row>
    <row r="289" spans="1:9" ht="46.5">
      <c r="A289" s="21">
        <v>129</v>
      </c>
      <c r="B289" s="46" t="s">
        <v>154</v>
      </c>
      <c r="C289" s="27">
        <v>499500</v>
      </c>
      <c r="D289" s="27">
        <f t="shared" si="5"/>
        <v>499500</v>
      </c>
      <c r="E289" s="21" t="s">
        <v>19</v>
      </c>
      <c r="F289" s="47" t="s">
        <v>152</v>
      </c>
      <c r="G289" s="23">
        <f t="shared" si="6"/>
        <v>499500</v>
      </c>
      <c r="H289" s="25" t="s">
        <v>21</v>
      </c>
      <c r="I289" s="26">
        <v>243245</v>
      </c>
    </row>
    <row r="290" spans="1:9" ht="46.5">
      <c r="A290" s="21">
        <v>130</v>
      </c>
      <c r="B290" s="63" t="s">
        <v>155</v>
      </c>
      <c r="C290" s="27">
        <v>499500</v>
      </c>
      <c r="D290" s="64">
        <f t="shared" si="5"/>
        <v>499500</v>
      </c>
      <c r="E290" s="21" t="s">
        <v>19</v>
      </c>
      <c r="F290" s="47" t="s">
        <v>156</v>
      </c>
      <c r="G290" s="23">
        <f t="shared" si="6"/>
        <v>499500</v>
      </c>
      <c r="H290" s="25" t="s">
        <v>21</v>
      </c>
      <c r="I290" s="26">
        <v>243249</v>
      </c>
    </row>
    <row r="291" spans="1:9" ht="46.5">
      <c r="A291" s="21">
        <v>131</v>
      </c>
      <c r="B291" s="63" t="s">
        <v>157</v>
      </c>
      <c r="C291" s="27">
        <v>499500</v>
      </c>
      <c r="D291" s="64">
        <f t="shared" si="5"/>
        <v>499500</v>
      </c>
      <c r="E291" s="21" t="s">
        <v>19</v>
      </c>
      <c r="F291" s="47" t="s">
        <v>156</v>
      </c>
      <c r="G291" s="23">
        <f t="shared" si="6"/>
        <v>499500</v>
      </c>
      <c r="H291" s="25" t="s">
        <v>21</v>
      </c>
      <c r="I291" s="26">
        <v>243249</v>
      </c>
    </row>
    <row r="292" spans="1:9" ht="46.5">
      <c r="A292" s="21">
        <v>132</v>
      </c>
      <c r="B292" s="63" t="s">
        <v>158</v>
      </c>
      <c r="C292" s="27">
        <v>499500</v>
      </c>
      <c r="D292" s="64">
        <f t="shared" si="5"/>
        <v>499500</v>
      </c>
      <c r="E292" s="21" t="s">
        <v>19</v>
      </c>
      <c r="F292" s="65" t="s">
        <v>159</v>
      </c>
      <c r="G292" s="23">
        <f t="shared" si="6"/>
        <v>499500</v>
      </c>
      <c r="H292" s="25" t="s">
        <v>21</v>
      </c>
      <c r="I292" s="26">
        <v>243245</v>
      </c>
    </row>
    <row r="293" spans="1:9" ht="46.5">
      <c r="A293" s="21">
        <v>133</v>
      </c>
      <c r="B293" s="63" t="s">
        <v>160</v>
      </c>
      <c r="C293" s="27">
        <v>499500</v>
      </c>
      <c r="D293" s="64">
        <f t="shared" si="5"/>
        <v>499500</v>
      </c>
      <c r="E293" s="21" t="s">
        <v>19</v>
      </c>
      <c r="F293" s="65" t="s">
        <v>147</v>
      </c>
      <c r="G293" s="23">
        <f t="shared" si="6"/>
        <v>499500</v>
      </c>
      <c r="H293" s="25" t="s">
        <v>21</v>
      </c>
      <c r="I293" s="26">
        <v>243245</v>
      </c>
    </row>
    <row r="294" spans="1:9" ht="46.5">
      <c r="A294" s="21">
        <v>134</v>
      </c>
      <c r="B294" s="63" t="s">
        <v>161</v>
      </c>
      <c r="C294" s="27">
        <v>499500</v>
      </c>
      <c r="D294" s="64">
        <f>C294</f>
        <v>499500</v>
      </c>
      <c r="E294" s="21" t="s">
        <v>19</v>
      </c>
      <c r="F294" s="65" t="s">
        <v>162</v>
      </c>
      <c r="G294" s="23">
        <f t="shared" si="6"/>
        <v>499500</v>
      </c>
      <c r="H294" s="25" t="s">
        <v>21</v>
      </c>
      <c r="I294" s="26">
        <v>243245</v>
      </c>
    </row>
    <row r="295" spans="1:9" ht="46.5">
      <c r="A295" s="21">
        <v>135</v>
      </c>
      <c r="B295" s="63" t="s">
        <v>163</v>
      </c>
      <c r="C295" s="27">
        <v>99500</v>
      </c>
      <c r="D295" s="64">
        <f>C295</f>
        <v>99500</v>
      </c>
      <c r="E295" s="21" t="s">
        <v>19</v>
      </c>
      <c r="F295" s="65" t="s">
        <v>164</v>
      </c>
      <c r="G295" s="23">
        <f>D295</f>
        <v>99500</v>
      </c>
      <c r="H295" s="25" t="s">
        <v>21</v>
      </c>
      <c r="I295" s="26">
        <v>243245</v>
      </c>
    </row>
    <row r="296" spans="1:9" ht="46.5">
      <c r="A296" s="21">
        <v>136</v>
      </c>
      <c r="B296" s="63" t="s">
        <v>165</v>
      </c>
      <c r="C296" s="27">
        <v>356500</v>
      </c>
      <c r="D296" s="64">
        <f>C296</f>
        <v>356500</v>
      </c>
      <c r="E296" s="21" t="s">
        <v>19</v>
      </c>
      <c r="F296" s="65" t="s">
        <v>164</v>
      </c>
      <c r="G296" s="23">
        <f>D296</f>
        <v>356500</v>
      </c>
      <c r="H296" s="25" t="s">
        <v>21</v>
      </c>
      <c r="I296" s="26">
        <v>243245</v>
      </c>
    </row>
    <row r="297" spans="1:9" ht="23.25">
      <c r="A297" s="67"/>
      <c r="B297" s="68"/>
      <c r="C297" s="64"/>
      <c r="D297" s="69"/>
      <c r="E297" s="67"/>
      <c r="F297" s="70" t="s">
        <v>169</v>
      </c>
      <c r="G297" s="56">
        <f>SUM(G284:G296)</f>
        <v>18010316.370000001</v>
      </c>
      <c r="H297" s="71"/>
      <c r="I297" s="72"/>
    </row>
    <row r="298" spans="1:9" ht="23.25">
      <c r="A298" s="28"/>
      <c r="B298" s="57"/>
      <c r="C298" s="30"/>
      <c r="D298" s="31"/>
      <c r="E298" s="28"/>
      <c r="F298" s="32"/>
      <c r="G298" s="73"/>
      <c r="H298" s="34"/>
      <c r="I298" s="35"/>
    </row>
    <row r="299" spans="1:9" ht="23.25">
      <c r="A299" s="74"/>
      <c r="B299" s="37" t="s">
        <v>170</v>
      </c>
      <c r="C299" s="49"/>
      <c r="D299" s="50"/>
      <c r="E299" s="5"/>
      <c r="F299" s="38" t="s">
        <v>171</v>
      </c>
      <c r="G299" s="38"/>
      <c r="H299" s="106"/>
      <c r="I299" s="106"/>
    </row>
    <row r="300" spans="1:9" ht="23.25">
      <c r="A300" s="74"/>
      <c r="B300" s="38" t="s">
        <v>116</v>
      </c>
      <c r="C300" s="49"/>
      <c r="D300" s="50"/>
      <c r="E300" s="5"/>
      <c r="F300" s="104" t="s">
        <v>117</v>
      </c>
      <c r="G300" s="104"/>
      <c r="H300" s="74"/>
      <c r="I300" s="74"/>
    </row>
    <row r="302" spans="1:9" ht="23.25">
      <c r="A302" s="5"/>
      <c r="B302" s="48"/>
      <c r="C302" s="49"/>
      <c r="D302" s="50"/>
      <c r="E302" s="5"/>
      <c r="F302" s="50"/>
      <c r="G302" s="50"/>
      <c r="H302" s="5"/>
      <c r="I302" s="5" t="s">
        <v>0</v>
      </c>
    </row>
    <row r="303" spans="1:9" ht="23.25">
      <c r="A303" s="97" t="s">
        <v>231</v>
      </c>
      <c r="B303" s="97"/>
      <c r="C303" s="97"/>
      <c r="D303" s="97"/>
      <c r="E303" s="97"/>
      <c r="F303" s="97"/>
      <c r="G303" s="97"/>
      <c r="H303" s="97"/>
      <c r="I303" s="97"/>
    </row>
    <row r="304" spans="1:9" ht="23.25">
      <c r="A304" s="97" t="s">
        <v>1</v>
      </c>
      <c r="B304" s="97"/>
      <c r="C304" s="97"/>
      <c r="D304" s="97"/>
      <c r="E304" s="97"/>
      <c r="F304" s="97"/>
      <c r="G304" s="97"/>
      <c r="H304" s="97"/>
      <c r="I304" s="97"/>
    </row>
    <row r="305" spans="1:9" ht="23.25">
      <c r="A305" s="105" t="s">
        <v>232</v>
      </c>
      <c r="B305" s="105"/>
      <c r="C305" s="105"/>
      <c r="D305" s="105"/>
      <c r="E305" s="105"/>
      <c r="F305" s="105"/>
      <c r="G305" s="105"/>
      <c r="H305" s="105"/>
      <c r="I305" s="105"/>
    </row>
    <row r="306" spans="1:9" ht="23.25">
      <c r="A306" s="98" t="s">
        <v>2</v>
      </c>
      <c r="B306" s="61" t="s">
        <v>3</v>
      </c>
      <c r="C306" s="6" t="s">
        <v>4</v>
      </c>
      <c r="D306" s="7" t="s">
        <v>5</v>
      </c>
      <c r="E306" s="98" t="s">
        <v>6</v>
      </c>
      <c r="F306" s="8" t="s">
        <v>7</v>
      </c>
      <c r="G306" s="9" t="s">
        <v>8</v>
      </c>
      <c r="H306" s="98" t="s">
        <v>9</v>
      </c>
      <c r="I306" s="10" t="s">
        <v>10</v>
      </c>
    </row>
    <row r="307" spans="1:9" ht="23.25">
      <c r="A307" s="98"/>
      <c r="B307" s="62"/>
      <c r="C307" s="11" t="s">
        <v>11</v>
      </c>
      <c r="D307" s="12" t="s">
        <v>12</v>
      </c>
      <c r="E307" s="99"/>
      <c r="F307" s="13" t="s">
        <v>13</v>
      </c>
      <c r="G307" s="14" t="s">
        <v>14</v>
      </c>
      <c r="H307" s="99"/>
      <c r="I307" s="15" t="s">
        <v>15</v>
      </c>
    </row>
    <row r="308" spans="1:9" ht="23.25">
      <c r="A308" s="98"/>
      <c r="B308" s="39"/>
      <c r="C308" s="16" t="s">
        <v>12</v>
      </c>
      <c r="D308" s="17"/>
      <c r="E308" s="100"/>
      <c r="F308" s="18"/>
      <c r="G308" s="19" t="s">
        <v>16</v>
      </c>
      <c r="H308" s="100"/>
      <c r="I308" s="20" t="s">
        <v>17</v>
      </c>
    </row>
    <row r="309" spans="1:9" ht="23.25">
      <c r="A309" s="52"/>
      <c r="B309" s="53"/>
      <c r="C309" s="54"/>
      <c r="D309" s="55"/>
      <c r="E309" s="42"/>
      <c r="F309" s="40" t="s">
        <v>46</v>
      </c>
      <c r="G309" s="56">
        <f>SUM(G297)</f>
        <v>18010316.370000001</v>
      </c>
      <c r="H309" s="52"/>
      <c r="I309" s="42"/>
    </row>
    <row r="310" spans="1:9" ht="46.5">
      <c r="A310" s="67">
        <v>137</v>
      </c>
      <c r="B310" s="63" t="s">
        <v>166</v>
      </c>
      <c r="C310" s="27">
        <v>142500</v>
      </c>
      <c r="D310" s="64">
        <f>C310</f>
        <v>142500</v>
      </c>
      <c r="E310" s="21" t="s">
        <v>19</v>
      </c>
      <c r="F310" s="65" t="s">
        <v>164</v>
      </c>
      <c r="G310" s="23">
        <f>D310</f>
        <v>142500</v>
      </c>
      <c r="H310" s="25" t="s">
        <v>21</v>
      </c>
      <c r="I310" s="26">
        <v>243245</v>
      </c>
    </row>
    <row r="311" spans="1:9" ht="46.5">
      <c r="A311" s="67">
        <v>138</v>
      </c>
      <c r="B311" s="22" t="s">
        <v>167</v>
      </c>
      <c r="C311" s="27">
        <v>11000</v>
      </c>
      <c r="D311" s="27">
        <f>C311</f>
        <v>11000</v>
      </c>
      <c r="E311" s="21" t="s">
        <v>19</v>
      </c>
      <c r="F311" s="65" t="s">
        <v>168</v>
      </c>
      <c r="G311" s="23">
        <f>D311</f>
        <v>11000</v>
      </c>
      <c r="H311" s="25" t="s">
        <v>21</v>
      </c>
      <c r="I311" s="26">
        <v>243249</v>
      </c>
    </row>
    <row r="312" spans="1:9" ht="23.25">
      <c r="A312" s="67"/>
      <c r="B312" s="68"/>
      <c r="C312" s="64"/>
      <c r="D312" s="69"/>
      <c r="E312" s="67"/>
      <c r="F312" s="70" t="s">
        <v>169</v>
      </c>
      <c r="G312" s="56">
        <f>SUM(G309:G311)</f>
        <v>18163816.370000001</v>
      </c>
      <c r="H312" s="71"/>
      <c r="I312" s="72"/>
    </row>
    <row r="313" spans="1:9" ht="23.25">
      <c r="A313" s="28"/>
      <c r="B313" s="34"/>
      <c r="C313" s="30"/>
      <c r="D313" s="31"/>
      <c r="E313" s="28"/>
      <c r="F313" s="75"/>
      <c r="G313" s="36"/>
      <c r="H313" s="34"/>
      <c r="I313" s="76"/>
    </row>
    <row r="314" spans="1:9" ht="23.25">
      <c r="A314" s="28"/>
      <c r="B314" s="34"/>
      <c r="C314" s="30"/>
      <c r="D314" s="31"/>
      <c r="E314" s="28"/>
      <c r="F314" s="75"/>
      <c r="G314" s="36"/>
      <c r="H314" s="34"/>
      <c r="I314" s="76"/>
    </row>
    <row r="315" spans="1:9" ht="23.25">
      <c r="A315" s="28"/>
      <c r="B315" s="57"/>
      <c r="C315" s="30"/>
      <c r="D315" s="31"/>
      <c r="E315" s="28"/>
      <c r="F315" s="32"/>
      <c r="G315" s="73"/>
      <c r="H315" s="34"/>
      <c r="I315" s="35"/>
    </row>
    <row r="316" spans="1:9" ht="23.25">
      <c r="A316" s="74"/>
      <c r="B316" s="37" t="s">
        <v>170</v>
      </c>
      <c r="C316" s="49"/>
      <c r="D316" s="50"/>
      <c r="E316" s="5"/>
      <c r="F316" s="38" t="s">
        <v>171</v>
      </c>
      <c r="G316" s="38"/>
      <c r="H316" s="106"/>
      <c r="I316" s="106"/>
    </row>
    <row r="317" spans="1:9" ht="23.25">
      <c r="A317" s="74"/>
      <c r="B317" s="38" t="s">
        <v>116</v>
      </c>
      <c r="C317" s="49"/>
      <c r="D317" s="50"/>
      <c r="E317" s="5"/>
      <c r="F317" s="104" t="s">
        <v>117</v>
      </c>
      <c r="G317" s="104"/>
      <c r="H317" s="74"/>
      <c r="I317" s="74"/>
    </row>
    <row r="351" spans="1:9" ht="23.25">
      <c r="A351" s="5"/>
      <c r="B351" s="48"/>
      <c r="C351" s="49"/>
      <c r="D351" s="50"/>
      <c r="E351" s="5"/>
      <c r="F351" s="50"/>
      <c r="G351" s="50"/>
      <c r="H351" s="5"/>
      <c r="I351" s="5" t="s">
        <v>0</v>
      </c>
    </row>
    <row r="352" spans="1:9" ht="23.25">
      <c r="A352" s="97" t="s">
        <v>150</v>
      </c>
      <c r="B352" s="97"/>
      <c r="C352" s="97"/>
      <c r="D352" s="97"/>
      <c r="E352" s="97"/>
      <c r="F352" s="97"/>
      <c r="G352" s="97"/>
      <c r="H352" s="97"/>
      <c r="I352" s="97"/>
    </row>
    <row r="353" spans="1:9" ht="23.25">
      <c r="A353" s="97" t="s">
        <v>1</v>
      </c>
      <c r="B353" s="97"/>
      <c r="C353" s="97"/>
      <c r="D353" s="97"/>
      <c r="E353" s="97"/>
      <c r="F353" s="97"/>
      <c r="G353" s="97"/>
      <c r="H353" s="97"/>
      <c r="I353" s="97"/>
    </row>
    <row r="354" spans="1:9" ht="23.25">
      <c r="A354" s="105" t="s">
        <v>177</v>
      </c>
      <c r="B354" s="105"/>
      <c r="C354" s="105"/>
      <c r="D354" s="105"/>
      <c r="E354" s="105"/>
      <c r="F354" s="105"/>
      <c r="G354" s="105"/>
      <c r="H354" s="105"/>
      <c r="I354" s="105"/>
    </row>
    <row r="355" spans="1:9" ht="23.25">
      <c r="A355" s="98" t="s">
        <v>2</v>
      </c>
      <c r="B355" s="61" t="s">
        <v>3</v>
      </c>
      <c r="C355" s="6" t="s">
        <v>4</v>
      </c>
      <c r="D355" s="7" t="s">
        <v>5</v>
      </c>
      <c r="E355" s="98" t="s">
        <v>6</v>
      </c>
      <c r="F355" s="8" t="s">
        <v>7</v>
      </c>
      <c r="G355" s="9" t="s">
        <v>8</v>
      </c>
      <c r="H355" s="98" t="s">
        <v>9</v>
      </c>
      <c r="I355" s="10" t="s">
        <v>10</v>
      </c>
    </row>
    <row r="356" spans="1:9" ht="23.25">
      <c r="A356" s="98"/>
      <c r="B356" s="62"/>
      <c r="C356" s="11" t="s">
        <v>11</v>
      </c>
      <c r="D356" s="12" t="s">
        <v>12</v>
      </c>
      <c r="E356" s="99"/>
      <c r="F356" s="13" t="s">
        <v>13</v>
      </c>
      <c r="G356" s="14" t="s">
        <v>14</v>
      </c>
      <c r="H356" s="99"/>
      <c r="I356" s="15" t="s">
        <v>15</v>
      </c>
    </row>
    <row r="357" spans="1:9" ht="23.25">
      <c r="A357" s="98"/>
      <c r="B357" s="39"/>
      <c r="C357" s="16" t="s">
        <v>12</v>
      </c>
      <c r="D357" s="17"/>
      <c r="E357" s="100"/>
      <c r="F357" s="18"/>
      <c r="G357" s="19" t="s">
        <v>16</v>
      </c>
      <c r="H357" s="100"/>
      <c r="I357" s="20" t="s">
        <v>17</v>
      </c>
    </row>
    <row r="358" spans="1:9" ht="23.25">
      <c r="A358" s="52"/>
      <c r="B358" s="53"/>
      <c r="C358" s="54"/>
      <c r="D358" s="55"/>
      <c r="E358" s="42"/>
      <c r="F358" s="40" t="s">
        <v>46</v>
      </c>
      <c r="G358" s="56">
        <f>SUM(G312)</f>
        <v>18163816.370000001</v>
      </c>
      <c r="H358" s="52"/>
      <c r="I358" s="42"/>
    </row>
    <row r="359" spans="1:9" ht="46.5">
      <c r="A359" s="21">
        <v>23</v>
      </c>
      <c r="B359" s="46" t="s">
        <v>178</v>
      </c>
      <c r="C359" s="27">
        <v>35745</v>
      </c>
      <c r="D359" s="27">
        <f t="shared" ref="D359:D364" si="7">C359</f>
        <v>35745</v>
      </c>
      <c r="E359" s="21" t="s">
        <v>19</v>
      </c>
      <c r="F359" s="47" t="s">
        <v>179</v>
      </c>
      <c r="G359" s="23">
        <f t="shared" ref="G359:G364" si="8">D359</f>
        <v>35745</v>
      </c>
      <c r="H359" s="25" t="s">
        <v>21</v>
      </c>
      <c r="I359" s="26">
        <v>243279</v>
      </c>
    </row>
    <row r="360" spans="1:9" ht="46.5">
      <c r="A360" s="21">
        <v>24</v>
      </c>
      <c r="B360" s="46" t="s">
        <v>180</v>
      </c>
      <c r="C360" s="27">
        <v>4060</v>
      </c>
      <c r="D360" s="27">
        <f t="shared" si="7"/>
        <v>4060</v>
      </c>
      <c r="E360" s="21" t="s">
        <v>19</v>
      </c>
      <c r="F360" s="47" t="s">
        <v>179</v>
      </c>
      <c r="G360" s="23">
        <f t="shared" si="8"/>
        <v>4060</v>
      </c>
      <c r="H360" s="25" t="s">
        <v>21</v>
      </c>
      <c r="I360" s="26">
        <v>243279</v>
      </c>
    </row>
    <row r="361" spans="1:9" ht="46.5">
      <c r="A361" s="21">
        <v>23</v>
      </c>
      <c r="B361" s="46" t="s">
        <v>181</v>
      </c>
      <c r="C361" s="27">
        <v>1000</v>
      </c>
      <c r="D361" s="27">
        <f t="shared" si="7"/>
        <v>1000</v>
      </c>
      <c r="E361" s="21" t="s">
        <v>19</v>
      </c>
      <c r="F361" s="47" t="s">
        <v>182</v>
      </c>
      <c r="G361" s="23">
        <f t="shared" si="8"/>
        <v>1000</v>
      </c>
      <c r="H361" s="25" t="s">
        <v>21</v>
      </c>
      <c r="I361" s="26">
        <v>243259</v>
      </c>
    </row>
    <row r="362" spans="1:9" ht="46.5">
      <c r="A362" s="21">
        <v>24</v>
      </c>
      <c r="B362" s="46" t="s">
        <v>183</v>
      </c>
      <c r="C362" s="27">
        <v>14000</v>
      </c>
      <c r="D362" s="27">
        <f t="shared" si="7"/>
        <v>14000</v>
      </c>
      <c r="E362" s="21" t="s">
        <v>19</v>
      </c>
      <c r="F362" s="47" t="s">
        <v>184</v>
      </c>
      <c r="G362" s="23">
        <f t="shared" si="8"/>
        <v>14000</v>
      </c>
      <c r="H362" s="25" t="s">
        <v>21</v>
      </c>
      <c r="I362" s="26">
        <v>243272</v>
      </c>
    </row>
    <row r="363" spans="1:9" ht="46.5">
      <c r="A363" s="21">
        <v>25</v>
      </c>
      <c r="B363" s="46" t="s">
        <v>185</v>
      </c>
      <c r="C363" s="27">
        <v>3680</v>
      </c>
      <c r="D363" s="27">
        <f t="shared" si="7"/>
        <v>3680</v>
      </c>
      <c r="E363" s="21" t="s">
        <v>19</v>
      </c>
      <c r="F363" s="47" t="s">
        <v>84</v>
      </c>
      <c r="G363" s="23">
        <f t="shared" si="8"/>
        <v>3680</v>
      </c>
      <c r="H363" s="25" t="s">
        <v>21</v>
      </c>
      <c r="I363" s="26">
        <v>243279</v>
      </c>
    </row>
    <row r="364" spans="1:9" ht="46.5">
      <c r="A364" s="67"/>
      <c r="B364" s="63" t="s">
        <v>186</v>
      </c>
      <c r="C364" s="27">
        <v>3600</v>
      </c>
      <c r="D364" s="64">
        <f t="shared" si="7"/>
        <v>3600</v>
      </c>
      <c r="E364" s="21" t="s">
        <v>19</v>
      </c>
      <c r="F364" s="47" t="s">
        <v>187</v>
      </c>
      <c r="G364" s="23">
        <f t="shared" si="8"/>
        <v>3600</v>
      </c>
      <c r="H364" s="25" t="s">
        <v>21</v>
      </c>
      <c r="I364" s="26">
        <v>243284</v>
      </c>
    </row>
    <row r="365" spans="1:9" ht="23.25">
      <c r="A365" s="67"/>
      <c r="B365" s="68"/>
      <c r="C365" s="64"/>
      <c r="D365" s="69"/>
      <c r="E365" s="67"/>
      <c r="F365" s="70" t="s">
        <v>169</v>
      </c>
      <c r="G365" s="56">
        <f>SUM(G358:G364)</f>
        <v>18225901.370000001</v>
      </c>
      <c r="H365" s="71"/>
      <c r="I365" s="72"/>
    </row>
    <row r="366" spans="1:9" ht="23.25">
      <c r="A366" s="28"/>
      <c r="B366" s="34"/>
      <c r="C366" s="30"/>
      <c r="D366" s="31"/>
      <c r="E366" s="28"/>
      <c r="F366" s="75"/>
      <c r="G366" s="36"/>
      <c r="H366" s="34"/>
      <c r="I366" s="76"/>
    </row>
    <row r="367" spans="1:9" ht="23.25">
      <c r="A367" s="28"/>
      <c r="B367" s="34"/>
      <c r="C367" s="30"/>
      <c r="D367" s="31"/>
      <c r="E367" s="28"/>
      <c r="F367" s="75"/>
      <c r="G367" s="36"/>
      <c r="H367" s="34"/>
      <c r="I367" s="76"/>
    </row>
    <row r="368" spans="1:9" ht="23.25">
      <c r="A368" s="28"/>
      <c r="B368" s="57"/>
      <c r="C368" s="30"/>
      <c r="D368" s="31"/>
      <c r="E368" s="28"/>
      <c r="F368" s="32"/>
      <c r="G368" s="73"/>
      <c r="H368" s="34"/>
      <c r="I368" s="35"/>
    </row>
    <row r="369" spans="1:9" ht="23.25">
      <c r="A369" s="74"/>
      <c r="B369" s="37" t="s">
        <v>170</v>
      </c>
      <c r="C369" s="49"/>
      <c r="D369" s="50"/>
      <c r="E369" s="5"/>
      <c r="F369" s="38" t="s">
        <v>171</v>
      </c>
      <c r="G369" s="38"/>
      <c r="H369" s="106"/>
      <c r="I369" s="106"/>
    </row>
    <row r="370" spans="1:9" ht="23.25">
      <c r="A370" s="74"/>
      <c r="B370" s="38" t="s">
        <v>116</v>
      </c>
      <c r="C370" s="49"/>
      <c r="D370" s="50"/>
      <c r="E370" s="5"/>
      <c r="F370" s="104" t="s">
        <v>117</v>
      </c>
      <c r="G370" s="104"/>
      <c r="H370" s="74"/>
      <c r="I370" s="74"/>
    </row>
    <row r="389" spans="1:9" ht="23.25">
      <c r="A389" s="5"/>
      <c r="B389" s="48"/>
      <c r="C389" s="49"/>
      <c r="D389" s="50"/>
      <c r="E389" s="5"/>
      <c r="F389" s="50"/>
      <c r="G389" s="50"/>
      <c r="H389" s="5"/>
      <c r="I389" s="5" t="s">
        <v>0</v>
      </c>
    </row>
    <row r="390" spans="1:9" ht="23.25">
      <c r="A390" s="97" t="s">
        <v>150</v>
      </c>
      <c r="B390" s="97"/>
      <c r="C390" s="97"/>
      <c r="D390" s="97"/>
      <c r="E390" s="97"/>
      <c r="F390" s="97"/>
      <c r="G390" s="97"/>
      <c r="H390" s="97"/>
      <c r="I390" s="97"/>
    </row>
    <row r="391" spans="1:9" ht="23.25">
      <c r="A391" s="97" t="s">
        <v>1</v>
      </c>
      <c r="B391" s="97"/>
      <c r="C391" s="97"/>
      <c r="D391" s="97"/>
      <c r="E391" s="97"/>
      <c r="F391" s="97"/>
      <c r="G391" s="97"/>
      <c r="H391" s="97"/>
      <c r="I391" s="97"/>
    </row>
    <row r="392" spans="1:9" ht="23.25">
      <c r="A392" s="105" t="s">
        <v>188</v>
      </c>
      <c r="B392" s="105"/>
      <c r="C392" s="105"/>
      <c r="D392" s="105"/>
      <c r="E392" s="105"/>
      <c r="F392" s="105"/>
      <c r="G392" s="105"/>
      <c r="H392" s="105"/>
      <c r="I392" s="105"/>
    </row>
    <row r="393" spans="1:9" ht="23.25">
      <c r="A393" s="98" t="s">
        <v>2</v>
      </c>
      <c r="B393" s="61" t="s">
        <v>3</v>
      </c>
      <c r="C393" s="6" t="s">
        <v>4</v>
      </c>
      <c r="D393" s="7" t="s">
        <v>5</v>
      </c>
      <c r="E393" s="98" t="s">
        <v>6</v>
      </c>
      <c r="F393" s="8" t="s">
        <v>7</v>
      </c>
      <c r="G393" s="9" t="s">
        <v>8</v>
      </c>
      <c r="H393" s="98" t="s">
        <v>9</v>
      </c>
      <c r="I393" s="10" t="s">
        <v>10</v>
      </c>
    </row>
    <row r="394" spans="1:9" ht="23.25">
      <c r="A394" s="98"/>
      <c r="B394" s="62"/>
      <c r="C394" s="11" t="s">
        <v>11</v>
      </c>
      <c r="D394" s="12" t="s">
        <v>12</v>
      </c>
      <c r="E394" s="99"/>
      <c r="F394" s="13" t="s">
        <v>13</v>
      </c>
      <c r="G394" s="14" t="s">
        <v>14</v>
      </c>
      <c r="H394" s="99"/>
      <c r="I394" s="15" t="s">
        <v>15</v>
      </c>
    </row>
    <row r="395" spans="1:9" ht="23.25">
      <c r="A395" s="98"/>
      <c r="B395" s="39"/>
      <c r="C395" s="16" t="s">
        <v>12</v>
      </c>
      <c r="D395" s="17"/>
      <c r="E395" s="100"/>
      <c r="F395" s="18"/>
      <c r="G395" s="19" t="s">
        <v>16</v>
      </c>
      <c r="H395" s="100"/>
      <c r="I395" s="20" t="s">
        <v>17</v>
      </c>
    </row>
    <row r="396" spans="1:9" ht="23.25">
      <c r="A396" s="52"/>
      <c r="B396" s="53"/>
      <c r="C396" s="54"/>
      <c r="D396" s="55"/>
      <c r="E396" s="42"/>
      <c r="F396" s="40" t="s">
        <v>46</v>
      </c>
      <c r="G396" s="56">
        <f>SUM(G365)</f>
        <v>18225901.370000001</v>
      </c>
      <c r="H396" s="52"/>
      <c r="I396" s="42"/>
    </row>
    <row r="397" spans="1:9" ht="46.5">
      <c r="A397" s="21">
        <v>23</v>
      </c>
      <c r="B397" s="46" t="s">
        <v>189</v>
      </c>
      <c r="C397" s="27">
        <v>5100</v>
      </c>
      <c r="D397" s="27">
        <f>C397</f>
        <v>5100</v>
      </c>
      <c r="E397" s="21" t="s">
        <v>19</v>
      </c>
      <c r="F397" s="47" t="s">
        <v>190</v>
      </c>
      <c r="G397" s="23">
        <f>D397</f>
        <v>5100</v>
      </c>
      <c r="H397" s="25" t="s">
        <v>21</v>
      </c>
      <c r="I397" s="26">
        <v>243290</v>
      </c>
    </row>
    <row r="398" spans="1:9" ht="46.5">
      <c r="A398" s="21">
        <v>24</v>
      </c>
      <c r="B398" s="46" t="s">
        <v>191</v>
      </c>
      <c r="C398" s="27">
        <v>18700</v>
      </c>
      <c r="D398" s="27">
        <f>C398</f>
        <v>18700</v>
      </c>
      <c r="E398" s="21" t="s">
        <v>19</v>
      </c>
      <c r="F398" s="47" t="s">
        <v>192</v>
      </c>
      <c r="G398" s="23">
        <f>D398</f>
        <v>18700</v>
      </c>
      <c r="H398" s="25" t="s">
        <v>21</v>
      </c>
      <c r="I398" s="26">
        <v>243293</v>
      </c>
    </row>
    <row r="399" spans="1:9" ht="46.5">
      <c r="A399" s="21">
        <v>23</v>
      </c>
      <c r="B399" s="46" t="s">
        <v>193</v>
      </c>
      <c r="C399" s="27">
        <v>9616</v>
      </c>
      <c r="D399" s="27">
        <f t="shared" ref="D399:D405" si="9">C399</f>
        <v>9616</v>
      </c>
      <c r="E399" s="21" t="s">
        <v>19</v>
      </c>
      <c r="F399" s="47" t="s">
        <v>23</v>
      </c>
      <c r="G399" s="23">
        <f t="shared" ref="G399:G406" si="10">D399</f>
        <v>9616</v>
      </c>
      <c r="H399" s="25" t="s">
        <v>21</v>
      </c>
      <c r="I399" s="26">
        <v>243300</v>
      </c>
    </row>
    <row r="400" spans="1:9" ht="46.5">
      <c r="A400" s="21">
        <v>24</v>
      </c>
      <c r="B400" s="46" t="s">
        <v>194</v>
      </c>
      <c r="C400" s="27">
        <v>6000</v>
      </c>
      <c r="D400" s="27">
        <f t="shared" si="9"/>
        <v>6000</v>
      </c>
      <c r="E400" s="21" t="s">
        <v>19</v>
      </c>
      <c r="F400" s="47" t="s">
        <v>195</v>
      </c>
      <c r="G400" s="23">
        <f t="shared" si="10"/>
        <v>6000</v>
      </c>
      <c r="H400" s="25" t="s">
        <v>21</v>
      </c>
      <c r="I400" s="26">
        <v>243300</v>
      </c>
    </row>
    <row r="401" spans="1:9" ht="46.5">
      <c r="A401" s="21">
        <v>25</v>
      </c>
      <c r="B401" s="46" t="s">
        <v>196</v>
      </c>
      <c r="C401" s="27">
        <v>49800</v>
      </c>
      <c r="D401" s="27">
        <f t="shared" si="9"/>
        <v>49800</v>
      </c>
      <c r="E401" s="21" t="s">
        <v>19</v>
      </c>
      <c r="F401" s="47" t="s">
        <v>197</v>
      </c>
      <c r="G401" s="23">
        <f t="shared" si="10"/>
        <v>49800</v>
      </c>
      <c r="H401" s="25" t="s">
        <v>21</v>
      </c>
      <c r="I401" s="26">
        <v>243305</v>
      </c>
    </row>
    <row r="402" spans="1:9" ht="46.5">
      <c r="A402" s="67"/>
      <c r="B402" s="63" t="s">
        <v>198</v>
      </c>
      <c r="C402" s="27">
        <v>7670</v>
      </c>
      <c r="D402" s="64">
        <f t="shared" si="9"/>
        <v>7670</v>
      </c>
      <c r="E402" s="21" t="s">
        <v>19</v>
      </c>
      <c r="F402" s="47" t="s">
        <v>23</v>
      </c>
      <c r="G402" s="23">
        <f t="shared" si="10"/>
        <v>7670</v>
      </c>
      <c r="H402" s="25" t="s">
        <v>21</v>
      </c>
      <c r="I402" s="26">
        <v>243306</v>
      </c>
    </row>
    <row r="403" spans="1:9" ht="46.5">
      <c r="A403" s="67"/>
      <c r="B403" s="63" t="s">
        <v>199</v>
      </c>
      <c r="C403" s="27">
        <v>3880</v>
      </c>
      <c r="D403" s="64">
        <f t="shared" si="9"/>
        <v>3880</v>
      </c>
      <c r="E403" s="21" t="s">
        <v>19</v>
      </c>
      <c r="F403" s="47" t="s">
        <v>23</v>
      </c>
      <c r="G403" s="23">
        <f t="shared" si="10"/>
        <v>3880</v>
      </c>
      <c r="H403" s="25" t="s">
        <v>21</v>
      </c>
      <c r="I403" s="26">
        <v>243306</v>
      </c>
    </row>
    <row r="404" spans="1:9" ht="46.5">
      <c r="A404" s="67"/>
      <c r="B404" s="63" t="s">
        <v>200</v>
      </c>
      <c r="C404" s="27">
        <v>69500</v>
      </c>
      <c r="D404" s="64">
        <f t="shared" si="9"/>
        <v>69500</v>
      </c>
      <c r="E404" s="21" t="s">
        <v>19</v>
      </c>
      <c r="F404" s="65" t="s">
        <v>201</v>
      </c>
      <c r="G404" s="23">
        <f t="shared" si="10"/>
        <v>69500</v>
      </c>
      <c r="H404" s="25" t="s">
        <v>21</v>
      </c>
      <c r="I404" s="26">
        <v>243298</v>
      </c>
    </row>
    <row r="405" spans="1:9" ht="46.5">
      <c r="A405" s="67"/>
      <c r="B405" s="63" t="s">
        <v>202</v>
      </c>
      <c r="C405" s="27">
        <v>69500</v>
      </c>
      <c r="D405" s="64">
        <f t="shared" si="9"/>
        <v>69500</v>
      </c>
      <c r="E405" s="21" t="s">
        <v>19</v>
      </c>
      <c r="F405" s="65" t="s">
        <v>201</v>
      </c>
      <c r="G405" s="23">
        <f t="shared" si="10"/>
        <v>69500</v>
      </c>
      <c r="H405" s="25" t="s">
        <v>21</v>
      </c>
      <c r="I405" s="26">
        <v>243298</v>
      </c>
    </row>
    <row r="406" spans="1:9" ht="46.5">
      <c r="A406" s="67"/>
      <c r="B406" s="63" t="s">
        <v>203</v>
      </c>
      <c r="C406" s="27">
        <v>25900</v>
      </c>
      <c r="D406" s="64">
        <f>C406</f>
        <v>25900</v>
      </c>
      <c r="E406" s="21" t="s">
        <v>19</v>
      </c>
      <c r="F406" s="65" t="s">
        <v>84</v>
      </c>
      <c r="G406" s="23">
        <f t="shared" si="10"/>
        <v>25900</v>
      </c>
      <c r="H406" s="25" t="s">
        <v>21</v>
      </c>
      <c r="I406" s="26">
        <v>243305</v>
      </c>
    </row>
    <row r="407" spans="1:9" ht="46.5">
      <c r="A407" s="21">
        <v>5</v>
      </c>
      <c r="B407" s="22" t="s">
        <v>24</v>
      </c>
      <c r="C407" s="27">
        <v>7000</v>
      </c>
      <c r="D407" s="27">
        <v>7000</v>
      </c>
      <c r="E407" s="21" t="s">
        <v>19</v>
      </c>
      <c r="F407" s="24" t="s">
        <v>25</v>
      </c>
      <c r="G407" s="23">
        <f>D407</f>
        <v>7000</v>
      </c>
      <c r="H407" s="25" t="s">
        <v>21</v>
      </c>
      <c r="I407" s="26">
        <v>243284</v>
      </c>
    </row>
    <row r="408" spans="1:9" ht="46.5">
      <c r="A408" s="21">
        <v>7</v>
      </c>
      <c r="B408" s="22" t="s">
        <v>28</v>
      </c>
      <c r="C408" s="27">
        <v>6500</v>
      </c>
      <c r="D408" s="27">
        <v>6500</v>
      </c>
      <c r="E408" s="21" t="s">
        <v>19</v>
      </c>
      <c r="F408" s="24" t="s">
        <v>29</v>
      </c>
      <c r="G408" s="27">
        <v>6500</v>
      </c>
      <c r="H408" s="25" t="s">
        <v>21</v>
      </c>
      <c r="I408" s="26">
        <v>243284</v>
      </c>
    </row>
    <row r="409" spans="1:9" ht="23.25">
      <c r="A409" s="67"/>
      <c r="B409" s="68"/>
      <c r="C409" s="64"/>
      <c r="D409" s="69"/>
      <c r="E409" s="67"/>
      <c r="F409" s="70" t="s">
        <v>169</v>
      </c>
      <c r="G409" s="56">
        <f>SUM(G396:G408)</f>
        <v>18505067.370000001</v>
      </c>
      <c r="H409" s="71"/>
      <c r="I409" s="72"/>
    </row>
    <row r="410" spans="1:9" ht="23.25">
      <c r="A410" s="28"/>
      <c r="B410" s="57"/>
      <c r="C410" s="30"/>
      <c r="D410" s="31"/>
      <c r="E410" s="28"/>
      <c r="F410" s="32"/>
      <c r="G410" s="73"/>
      <c r="H410" s="34"/>
      <c r="I410" s="35"/>
    </row>
    <row r="411" spans="1:9" ht="23.25">
      <c r="A411" s="74"/>
      <c r="B411" s="37" t="s">
        <v>170</v>
      </c>
      <c r="C411" s="49"/>
      <c r="D411" s="50"/>
      <c r="E411" s="5"/>
      <c r="F411" s="38" t="s">
        <v>171</v>
      </c>
      <c r="G411" s="38"/>
      <c r="H411" s="106"/>
      <c r="I411" s="106"/>
    </row>
    <row r="412" spans="1:9" ht="23.25">
      <c r="A412" s="74"/>
      <c r="B412" s="38" t="s">
        <v>116</v>
      </c>
      <c r="C412" s="49"/>
      <c r="D412" s="50"/>
      <c r="E412" s="5"/>
      <c r="F412" s="104" t="s">
        <v>117</v>
      </c>
      <c r="G412" s="104"/>
      <c r="H412" s="74"/>
      <c r="I412" s="74"/>
    </row>
    <row r="414" spans="1:9" ht="23.25">
      <c r="A414" s="5"/>
      <c r="B414" s="48"/>
      <c r="C414" s="49"/>
      <c r="D414" s="50"/>
      <c r="E414" s="5"/>
      <c r="F414" s="50"/>
      <c r="G414" s="50"/>
      <c r="H414" s="5"/>
      <c r="I414" s="5" t="s">
        <v>0</v>
      </c>
    </row>
    <row r="415" spans="1:9" ht="23.25">
      <c r="A415" s="97" t="s">
        <v>150</v>
      </c>
      <c r="B415" s="97"/>
      <c r="C415" s="97"/>
      <c r="D415" s="97"/>
      <c r="E415" s="97"/>
      <c r="F415" s="97"/>
      <c r="G415" s="97"/>
      <c r="H415" s="97"/>
      <c r="I415" s="97"/>
    </row>
    <row r="416" spans="1:9" ht="23.25">
      <c r="A416" s="97" t="s">
        <v>1</v>
      </c>
      <c r="B416" s="97"/>
      <c r="C416" s="97"/>
      <c r="D416" s="97"/>
      <c r="E416" s="97"/>
      <c r="F416" s="97"/>
      <c r="G416" s="97"/>
      <c r="H416" s="97"/>
      <c r="I416" s="97"/>
    </row>
    <row r="417" spans="1:9" ht="23.25">
      <c r="A417" s="105" t="s">
        <v>188</v>
      </c>
      <c r="B417" s="105"/>
      <c r="C417" s="105"/>
      <c r="D417" s="105"/>
      <c r="E417" s="105"/>
      <c r="F417" s="105"/>
      <c r="G417" s="105"/>
      <c r="H417" s="105"/>
      <c r="I417" s="105"/>
    </row>
    <row r="418" spans="1:9" ht="23.25">
      <c r="A418" s="98" t="s">
        <v>2</v>
      </c>
      <c r="B418" s="61" t="s">
        <v>3</v>
      </c>
      <c r="C418" s="6" t="s">
        <v>4</v>
      </c>
      <c r="D418" s="7" t="s">
        <v>5</v>
      </c>
      <c r="E418" s="98" t="s">
        <v>6</v>
      </c>
      <c r="F418" s="8" t="s">
        <v>7</v>
      </c>
      <c r="G418" s="9" t="s">
        <v>8</v>
      </c>
      <c r="H418" s="98" t="s">
        <v>9</v>
      </c>
      <c r="I418" s="10" t="s">
        <v>10</v>
      </c>
    </row>
    <row r="419" spans="1:9" ht="23.25">
      <c r="A419" s="98"/>
      <c r="B419" s="62"/>
      <c r="C419" s="11" t="s">
        <v>11</v>
      </c>
      <c r="D419" s="12" t="s">
        <v>12</v>
      </c>
      <c r="E419" s="99"/>
      <c r="F419" s="13" t="s">
        <v>13</v>
      </c>
      <c r="G419" s="14" t="s">
        <v>14</v>
      </c>
      <c r="H419" s="99"/>
      <c r="I419" s="15" t="s">
        <v>15</v>
      </c>
    </row>
    <row r="420" spans="1:9" ht="23.25">
      <c r="A420" s="98"/>
      <c r="B420" s="39"/>
      <c r="C420" s="16" t="s">
        <v>12</v>
      </c>
      <c r="D420" s="17"/>
      <c r="E420" s="100"/>
      <c r="F420" s="18"/>
      <c r="G420" s="19" t="s">
        <v>16</v>
      </c>
      <c r="H420" s="100"/>
      <c r="I420" s="20" t="s">
        <v>17</v>
      </c>
    </row>
    <row r="421" spans="1:9" ht="23.25">
      <c r="A421" s="52"/>
      <c r="B421" s="53"/>
      <c r="C421" s="54"/>
      <c r="D421" s="55"/>
      <c r="E421" s="42"/>
      <c r="F421" s="40" t="s">
        <v>46</v>
      </c>
      <c r="G421" s="56">
        <f>SUM(G409)</f>
        <v>18505067.370000001</v>
      </c>
      <c r="H421" s="52"/>
      <c r="I421" s="42"/>
    </row>
    <row r="422" spans="1:9" ht="46.5">
      <c r="A422" s="28"/>
      <c r="B422" s="22" t="s">
        <v>30</v>
      </c>
      <c r="C422" s="27">
        <v>6500</v>
      </c>
      <c r="D422" s="27">
        <v>6500</v>
      </c>
      <c r="E422" s="21" t="s">
        <v>19</v>
      </c>
      <c r="F422" s="24" t="s">
        <v>31</v>
      </c>
      <c r="G422" s="23">
        <f>D422</f>
        <v>6500</v>
      </c>
      <c r="H422" s="25" t="s">
        <v>21</v>
      </c>
      <c r="I422" s="26">
        <v>243284</v>
      </c>
    </row>
    <row r="423" spans="1:9" ht="46.5">
      <c r="A423" s="28"/>
      <c r="B423" s="22" t="s">
        <v>32</v>
      </c>
      <c r="C423" s="27">
        <v>7000</v>
      </c>
      <c r="D423" s="24">
        <v>7000</v>
      </c>
      <c r="E423" s="21" t="s">
        <v>19</v>
      </c>
      <c r="F423" s="24" t="s">
        <v>33</v>
      </c>
      <c r="G423" s="23">
        <f>D423</f>
        <v>7000</v>
      </c>
      <c r="H423" s="25" t="s">
        <v>21</v>
      </c>
      <c r="I423" s="26">
        <v>243284</v>
      </c>
    </row>
    <row r="424" spans="1:9" ht="46.5">
      <c r="A424" s="28"/>
      <c r="B424" s="22" t="s">
        <v>34</v>
      </c>
      <c r="C424" s="23">
        <v>7000</v>
      </c>
      <c r="D424" s="23">
        <v>7000</v>
      </c>
      <c r="E424" s="21" t="s">
        <v>19</v>
      </c>
      <c r="F424" s="24" t="s">
        <v>35</v>
      </c>
      <c r="G424" s="23">
        <v>7000</v>
      </c>
      <c r="H424" s="25" t="s">
        <v>21</v>
      </c>
      <c r="I424" s="26">
        <v>243284</v>
      </c>
    </row>
    <row r="425" spans="1:9" ht="46.5">
      <c r="A425" s="28"/>
      <c r="B425" s="22" t="s">
        <v>36</v>
      </c>
      <c r="C425" s="27">
        <v>7000</v>
      </c>
      <c r="D425" s="27">
        <v>7000</v>
      </c>
      <c r="E425" s="21" t="s">
        <v>19</v>
      </c>
      <c r="F425" s="24" t="s">
        <v>37</v>
      </c>
      <c r="G425" s="23">
        <f>D425</f>
        <v>7000</v>
      </c>
      <c r="H425" s="25" t="s">
        <v>21</v>
      </c>
      <c r="I425" s="26">
        <v>243284</v>
      </c>
    </row>
    <row r="426" spans="1:9" ht="46.5">
      <c r="A426" s="28"/>
      <c r="B426" s="22" t="s">
        <v>38</v>
      </c>
      <c r="C426" s="27">
        <v>7500</v>
      </c>
      <c r="D426" s="27">
        <v>7500</v>
      </c>
      <c r="E426" s="21" t="s">
        <v>19</v>
      </c>
      <c r="F426" s="24" t="s">
        <v>39</v>
      </c>
      <c r="G426" s="23">
        <f>D426</f>
        <v>7500</v>
      </c>
      <c r="H426" s="25" t="s">
        <v>21</v>
      </c>
      <c r="I426" s="26">
        <v>243284</v>
      </c>
    </row>
    <row r="427" spans="1:9" ht="46.5">
      <c r="A427" s="28"/>
      <c r="B427" s="22" t="s">
        <v>40</v>
      </c>
      <c r="C427" s="27">
        <v>9000</v>
      </c>
      <c r="D427" s="27">
        <v>9000</v>
      </c>
      <c r="E427" s="21" t="s">
        <v>19</v>
      </c>
      <c r="F427" s="24" t="s">
        <v>41</v>
      </c>
      <c r="G427" s="23">
        <f>D427</f>
        <v>9000</v>
      </c>
      <c r="H427" s="25" t="s">
        <v>21</v>
      </c>
      <c r="I427" s="26">
        <v>243284</v>
      </c>
    </row>
    <row r="428" spans="1:9" ht="46.5">
      <c r="A428" s="28"/>
      <c r="B428" s="22" t="s">
        <v>42</v>
      </c>
      <c r="C428" s="27">
        <v>7000</v>
      </c>
      <c r="D428" s="27">
        <v>7000</v>
      </c>
      <c r="E428" s="21" t="s">
        <v>19</v>
      </c>
      <c r="F428" s="24" t="s">
        <v>43</v>
      </c>
      <c r="G428" s="27">
        <v>7000</v>
      </c>
      <c r="H428" s="25" t="s">
        <v>21</v>
      </c>
      <c r="I428" s="26">
        <v>243284</v>
      </c>
    </row>
    <row r="429" spans="1:9" ht="46.5">
      <c r="A429" s="28"/>
      <c r="B429" s="22" t="s">
        <v>47</v>
      </c>
      <c r="C429" s="27">
        <v>7000</v>
      </c>
      <c r="D429" s="27">
        <v>7000</v>
      </c>
      <c r="E429" s="21" t="s">
        <v>19</v>
      </c>
      <c r="F429" s="24" t="s">
        <v>48</v>
      </c>
      <c r="G429" s="23">
        <f>D429</f>
        <v>7000</v>
      </c>
      <c r="H429" s="25" t="s">
        <v>21</v>
      </c>
      <c r="I429" s="26">
        <v>243284</v>
      </c>
    </row>
    <row r="430" spans="1:9" ht="46.5">
      <c r="A430" s="28"/>
      <c r="B430" s="22" t="s">
        <v>49</v>
      </c>
      <c r="C430" s="27">
        <v>7000</v>
      </c>
      <c r="D430" s="24">
        <v>7000</v>
      </c>
      <c r="E430" s="21" t="s">
        <v>19</v>
      </c>
      <c r="F430" s="24" t="s">
        <v>50</v>
      </c>
      <c r="G430" s="23">
        <f>D430</f>
        <v>7000</v>
      </c>
      <c r="H430" s="25" t="s">
        <v>21</v>
      </c>
      <c r="I430" s="26">
        <v>243284</v>
      </c>
    </row>
    <row r="431" spans="1:9" ht="46.5">
      <c r="A431" s="28"/>
      <c r="B431" s="22" t="s">
        <v>51</v>
      </c>
      <c r="C431" s="23">
        <v>7000</v>
      </c>
      <c r="D431" s="23">
        <v>7000</v>
      </c>
      <c r="E431" s="21" t="s">
        <v>19</v>
      </c>
      <c r="F431" s="24" t="s">
        <v>52</v>
      </c>
      <c r="G431" s="23">
        <v>7000</v>
      </c>
      <c r="H431" s="25" t="s">
        <v>21</v>
      </c>
      <c r="I431" s="26">
        <v>243284</v>
      </c>
    </row>
    <row r="432" spans="1:9" ht="46.5">
      <c r="A432" s="28"/>
      <c r="B432" s="22" t="s">
        <v>53</v>
      </c>
      <c r="C432" s="27">
        <v>7000</v>
      </c>
      <c r="D432" s="27">
        <v>7000</v>
      </c>
      <c r="E432" s="21" t="s">
        <v>19</v>
      </c>
      <c r="F432" s="24" t="s">
        <v>54</v>
      </c>
      <c r="G432" s="23">
        <f>D432</f>
        <v>7000</v>
      </c>
      <c r="H432" s="25" t="s">
        <v>21</v>
      </c>
      <c r="I432" s="26">
        <v>243284</v>
      </c>
    </row>
    <row r="433" spans="1:256" ht="46.5">
      <c r="A433" s="28"/>
      <c r="B433" s="22" t="s">
        <v>55</v>
      </c>
      <c r="C433" s="27">
        <v>7000</v>
      </c>
      <c r="D433" s="27">
        <v>7000</v>
      </c>
      <c r="E433" s="21" t="s">
        <v>19</v>
      </c>
      <c r="F433" s="24" t="s">
        <v>56</v>
      </c>
      <c r="G433" s="23">
        <f>D433</f>
        <v>7000</v>
      </c>
      <c r="H433" s="25" t="s">
        <v>21</v>
      </c>
      <c r="I433" s="26">
        <v>243284</v>
      </c>
    </row>
    <row r="434" spans="1:256" ht="23.25">
      <c r="A434" s="67"/>
      <c r="B434" s="68"/>
      <c r="C434" s="64"/>
      <c r="D434" s="69"/>
      <c r="E434" s="67"/>
      <c r="F434" s="70" t="s">
        <v>169</v>
      </c>
      <c r="G434" s="56">
        <f>SUM(G421:G433)</f>
        <v>18591067.370000001</v>
      </c>
      <c r="H434" s="71"/>
      <c r="I434" s="72"/>
      <c r="IV434">
        <f>SUM(A434:IU434)</f>
        <v>18591067.370000001</v>
      </c>
    </row>
    <row r="435" spans="1:256" ht="23.25">
      <c r="A435" s="28"/>
      <c r="B435" s="57"/>
      <c r="C435" s="30"/>
      <c r="D435" s="31"/>
      <c r="E435" s="28"/>
      <c r="F435" s="32"/>
      <c r="G435" s="73"/>
      <c r="H435" s="34"/>
      <c r="I435" s="35"/>
    </row>
    <row r="436" spans="1:256" ht="23.25">
      <c r="A436" s="74"/>
      <c r="B436" s="37" t="s">
        <v>170</v>
      </c>
      <c r="C436" s="49"/>
      <c r="D436" s="50"/>
      <c r="E436" s="5"/>
      <c r="F436" s="38" t="s">
        <v>171</v>
      </c>
      <c r="G436" s="38"/>
      <c r="H436" s="106"/>
      <c r="I436" s="106"/>
    </row>
    <row r="437" spans="1:256" ht="23.25">
      <c r="A437" s="74"/>
      <c r="B437" s="38" t="s">
        <v>116</v>
      </c>
      <c r="C437" s="49"/>
      <c r="D437" s="50"/>
      <c r="E437" s="5"/>
      <c r="F437" s="104" t="s">
        <v>117</v>
      </c>
      <c r="G437" s="104"/>
      <c r="H437" s="74"/>
      <c r="I437" s="74"/>
    </row>
    <row r="439" spans="1:256" ht="23.25">
      <c r="A439" s="5"/>
      <c r="B439" s="48"/>
      <c r="C439" s="49"/>
      <c r="D439" s="50"/>
      <c r="E439" s="5"/>
      <c r="F439" s="50"/>
      <c r="G439" s="50"/>
      <c r="H439" s="5"/>
      <c r="I439" s="5" t="s">
        <v>0</v>
      </c>
    </row>
    <row r="440" spans="1:256" ht="23.25">
      <c r="A440" s="97" t="s">
        <v>150</v>
      </c>
      <c r="B440" s="97"/>
      <c r="C440" s="97"/>
      <c r="D440" s="97"/>
      <c r="E440" s="97"/>
      <c r="F440" s="97"/>
      <c r="G440" s="97"/>
      <c r="H440" s="97"/>
      <c r="I440" s="97"/>
    </row>
    <row r="441" spans="1:256" ht="23.25">
      <c r="A441" s="97" t="s">
        <v>1</v>
      </c>
      <c r="B441" s="97"/>
      <c r="C441" s="97"/>
      <c r="D441" s="97"/>
      <c r="E441" s="97"/>
      <c r="F441" s="97"/>
      <c r="G441" s="97"/>
      <c r="H441" s="97"/>
      <c r="I441" s="97"/>
    </row>
    <row r="442" spans="1:256" ht="23.25">
      <c r="A442" s="105" t="s">
        <v>188</v>
      </c>
      <c r="B442" s="105"/>
      <c r="C442" s="105"/>
      <c r="D442" s="105"/>
      <c r="E442" s="105"/>
      <c r="F442" s="105"/>
      <c r="G442" s="105"/>
      <c r="H442" s="105"/>
      <c r="I442" s="105"/>
    </row>
    <row r="443" spans="1:256" ht="23.25">
      <c r="A443" s="98" t="s">
        <v>2</v>
      </c>
      <c r="B443" s="61" t="s">
        <v>3</v>
      </c>
      <c r="C443" s="6" t="s">
        <v>4</v>
      </c>
      <c r="D443" s="7" t="s">
        <v>5</v>
      </c>
      <c r="E443" s="98" t="s">
        <v>6</v>
      </c>
      <c r="F443" s="8" t="s">
        <v>7</v>
      </c>
      <c r="G443" s="9" t="s">
        <v>8</v>
      </c>
      <c r="H443" s="98" t="s">
        <v>9</v>
      </c>
      <c r="I443" s="10" t="s">
        <v>10</v>
      </c>
    </row>
    <row r="444" spans="1:256" ht="23.25">
      <c r="A444" s="98"/>
      <c r="B444" s="62"/>
      <c r="C444" s="11" t="s">
        <v>11</v>
      </c>
      <c r="D444" s="12" t="s">
        <v>12</v>
      </c>
      <c r="E444" s="99"/>
      <c r="F444" s="13" t="s">
        <v>13</v>
      </c>
      <c r="G444" s="14" t="s">
        <v>14</v>
      </c>
      <c r="H444" s="99"/>
      <c r="I444" s="15" t="s">
        <v>15</v>
      </c>
    </row>
    <row r="445" spans="1:256" ht="23.25">
      <c r="A445" s="98"/>
      <c r="B445" s="39"/>
      <c r="C445" s="16" t="s">
        <v>12</v>
      </c>
      <c r="D445" s="17"/>
      <c r="E445" s="100"/>
      <c r="F445" s="18"/>
      <c r="G445" s="19" t="s">
        <v>16</v>
      </c>
      <c r="H445" s="100"/>
      <c r="I445" s="20" t="s">
        <v>17</v>
      </c>
    </row>
    <row r="446" spans="1:256" ht="23.25">
      <c r="A446" s="52"/>
      <c r="B446" s="53"/>
      <c r="C446" s="54"/>
      <c r="D446" s="55"/>
      <c r="E446" s="42"/>
      <c r="F446" s="40" t="s">
        <v>46</v>
      </c>
      <c r="G446" s="56">
        <f>SUM(G434)</f>
        <v>18591067.370000001</v>
      </c>
      <c r="H446" s="52"/>
      <c r="I446" s="42"/>
    </row>
    <row r="447" spans="1:256" ht="46.5">
      <c r="A447" s="21">
        <v>19</v>
      </c>
      <c r="B447" s="22" t="s">
        <v>57</v>
      </c>
      <c r="C447" s="27">
        <v>7000</v>
      </c>
      <c r="D447" s="27">
        <v>7000</v>
      </c>
      <c r="E447" s="21" t="s">
        <v>19</v>
      </c>
      <c r="F447" s="24" t="s">
        <v>58</v>
      </c>
      <c r="G447" s="23">
        <f>D447</f>
        <v>7000</v>
      </c>
      <c r="H447" s="25" t="s">
        <v>21</v>
      </c>
      <c r="I447" s="26">
        <v>243284</v>
      </c>
    </row>
    <row r="448" spans="1:256" ht="46.5">
      <c r="A448" s="21">
        <v>20</v>
      </c>
      <c r="B448" s="22" t="s">
        <v>59</v>
      </c>
      <c r="C448" s="27">
        <v>7000</v>
      </c>
      <c r="D448" s="27">
        <v>7000</v>
      </c>
      <c r="E448" s="21" t="s">
        <v>19</v>
      </c>
      <c r="F448" s="24" t="s">
        <v>60</v>
      </c>
      <c r="G448" s="27">
        <v>6500</v>
      </c>
      <c r="H448" s="25" t="s">
        <v>21</v>
      </c>
      <c r="I448" s="26">
        <v>243284</v>
      </c>
    </row>
    <row r="449" spans="1:9" ht="46.5">
      <c r="A449" s="21">
        <v>21</v>
      </c>
      <c r="B449" s="22" t="s">
        <v>61</v>
      </c>
      <c r="C449" s="27">
        <v>7000</v>
      </c>
      <c r="D449" s="27">
        <v>7000</v>
      </c>
      <c r="E449" s="21" t="s">
        <v>19</v>
      </c>
      <c r="F449" s="24" t="s">
        <v>62</v>
      </c>
      <c r="G449" s="23">
        <f>D449</f>
        <v>7000</v>
      </c>
      <c r="H449" s="25" t="s">
        <v>21</v>
      </c>
      <c r="I449" s="26">
        <v>243284</v>
      </c>
    </row>
    <row r="450" spans="1:9" ht="46.5">
      <c r="A450" s="21">
        <v>22</v>
      </c>
      <c r="B450" s="22" t="s">
        <v>63</v>
      </c>
      <c r="C450" s="27">
        <v>7000</v>
      </c>
      <c r="D450" s="24">
        <v>7000</v>
      </c>
      <c r="E450" s="21" t="s">
        <v>19</v>
      </c>
      <c r="F450" s="24" t="s">
        <v>64</v>
      </c>
      <c r="G450" s="23">
        <f>D450</f>
        <v>7000</v>
      </c>
      <c r="H450" s="25" t="s">
        <v>21</v>
      </c>
      <c r="I450" s="26">
        <v>243284</v>
      </c>
    </row>
    <row r="451" spans="1:9" ht="46.5">
      <c r="A451" s="21">
        <v>23</v>
      </c>
      <c r="B451" s="22" t="s">
        <v>65</v>
      </c>
      <c r="C451" s="23">
        <v>8000</v>
      </c>
      <c r="D451" s="23">
        <v>8000</v>
      </c>
      <c r="E451" s="21" t="s">
        <v>19</v>
      </c>
      <c r="F451" s="24" t="s">
        <v>66</v>
      </c>
      <c r="G451" s="23">
        <v>8000</v>
      </c>
      <c r="H451" s="25" t="s">
        <v>21</v>
      </c>
      <c r="I451" s="26">
        <v>243284</v>
      </c>
    </row>
    <row r="452" spans="1:9" ht="46.5">
      <c r="A452" s="21">
        <v>24</v>
      </c>
      <c r="B452" s="22" t="s">
        <v>65</v>
      </c>
      <c r="C452" s="23">
        <v>8000</v>
      </c>
      <c r="D452" s="23">
        <v>8000</v>
      </c>
      <c r="E452" s="21" t="s">
        <v>19</v>
      </c>
      <c r="F452" s="24" t="s">
        <v>67</v>
      </c>
      <c r="G452" s="23">
        <f>D452</f>
        <v>8000</v>
      </c>
      <c r="H452" s="25" t="s">
        <v>21</v>
      </c>
      <c r="I452" s="26">
        <v>243284</v>
      </c>
    </row>
    <row r="453" spans="1:9" ht="46.5">
      <c r="A453" s="21">
        <v>3</v>
      </c>
      <c r="B453" s="22" t="s">
        <v>65</v>
      </c>
      <c r="C453" s="23">
        <v>8000</v>
      </c>
      <c r="D453" s="23">
        <v>8000</v>
      </c>
      <c r="E453" s="21" t="s">
        <v>19</v>
      </c>
      <c r="F453" s="24" t="s">
        <v>68</v>
      </c>
      <c r="G453" s="23">
        <f>D453</f>
        <v>8000</v>
      </c>
      <c r="H453" s="25" t="s">
        <v>21</v>
      </c>
      <c r="I453" s="26">
        <v>243284</v>
      </c>
    </row>
    <row r="454" spans="1:9" ht="46.5">
      <c r="A454" s="21">
        <v>4</v>
      </c>
      <c r="B454" s="22" t="s">
        <v>65</v>
      </c>
      <c r="C454" s="23">
        <v>8000</v>
      </c>
      <c r="D454" s="23">
        <v>8000</v>
      </c>
      <c r="E454" s="21" t="s">
        <v>19</v>
      </c>
      <c r="F454" s="24" t="s">
        <v>69</v>
      </c>
      <c r="G454" s="23">
        <f>D454</f>
        <v>8000</v>
      </c>
      <c r="H454" s="25" t="s">
        <v>21</v>
      </c>
      <c r="I454" s="26">
        <v>243284</v>
      </c>
    </row>
    <row r="455" spans="1:9" ht="46.5">
      <c r="A455" s="21">
        <v>5</v>
      </c>
      <c r="B455" s="22" t="s">
        <v>70</v>
      </c>
      <c r="C455" s="27">
        <v>6200</v>
      </c>
      <c r="D455" s="27">
        <v>6200</v>
      </c>
      <c r="E455" s="21" t="s">
        <v>19</v>
      </c>
      <c r="F455" s="24" t="s">
        <v>71</v>
      </c>
      <c r="G455" s="27">
        <v>6500</v>
      </c>
      <c r="H455" s="25" t="s">
        <v>21</v>
      </c>
      <c r="I455" s="26">
        <v>243284</v>
      </c>
    </row>
    <row r="456" spans="1:9" ht="46.5">
      <c r="A456" s="21">
        <v>6</v>
      </c>
      <c r="B456" s="22" t="s">
        <v>70</v>
      </c>
      <c r="C456" s="27">
        <v>6200</v>
      </c>
      <c r="D456" s="27">
        <v>6200</v>
      </c>
      <c r="E456" s="21" t="s">
        <v>19</v>
      </c>
      <c r="F456" s="24" t="s">
        <v>72</v>
      </c>
      <c r="G456" s="23">
        <f>D456</f>
        <v>6200</v>
      </c>
      <c r="H456" s="25" t="s">
        <v>21</v>
      </c>
      <c r="I456" s="26">
        <v>243284</v>
      </c>
    </row>
    <row r="457" spans="1:9" ht="46.5">
      <c r="A457" s="21">
        <v>7</v>
      </c>
      <c r="B457" s="22" t="s">
        <v>70</v>
      </c>
      <c r="C457" s="27">
        <v>6200</v>
      </c>
      <c r="D457" s="27">
        <v>6200</v>
      </c>
      <c r="E457" s="21" t="s">
        <v>19</v>
      </c>
      <c r="F457" s="24" t="s">
        <v>73</v>
      </c>
      <c r="G457" s="23">
        <f>D457</f>
        <v>6200</v>
      </c>
      <c r="H457" s="25" t="s">
        <v>21</v>
      </c>
      <c r="I457" s="26">
        <v>243284</v>
      </c>
    </row>
    <row r="458" spans="1:9" ht="46.5">
      <c r="A458" s="28"/>
      <c r="B458" s="22" t="s">
        <v>70</v>
      </c>
      <c r="C458" s="41">
        <v>6200</v>
      </c>
      <c r="D458" s="41">
        <v>6200</v>
      </c>
      <c r="E458" s="42" t="s">
        <v>19</v>
      </c>
      <c r="F458" s="43" t="s">
        <v>74</v>
      </c>
      <c r="G458" s="41">
        <v>6200</v>
      </c>
      <c r="H458" s="44" t="s">
        <v>21</v>
      </c>
      <c r="I458" s="26">
        <v>243284</v>
      </c>
    </row>
    <row r="459" spans="1:9" ht="23.25">
      <c r="A459" s="67"/>
      <c r="B459" s="68"/>
      <c r="C459" s="64"/>
      <c r="D459" s="69"/>
      <c r="E459" s="67"/>
      <c r="F459" s="70" t="s">
        <v>169</v>
      </c>
      <c r="G459" s="56">
        <f>SUM(G446:G458)</f>
        <v>18675667.370000001</v>
      </c>
      <c r="H459" s="71"/>
      <c r="I459" s="72"/>
    </row>
    <row r="460" spans="1:9" ht="23.25">
      <c r="A460" s="28"/>
      <c r="B460" s="57"/>
      <c r="C460" s="30"/>
      <c r="D460" s="31"/>
      <c r="E460" s="28"/>
      <c r="F460" s="32"/>
      <c r="G460" s="73"/>
      <c r="H460" s="34"/>
      <c r="I460" s="35"/>
    </row>
    <row r="461" spans="1:9" ht="23.25">
      <c r="A461" s="74"/>
      <c r="B461" s="37" t="s">
        <v>170</v>
      </c>
      <c r="C461" s="49"/>
      <c r="D461" s="50"/>
      <c r="E461" s="5"/>
      <c r="F461" s="38" t="s">
        <v>171</v>
      </c>
      <c r="G461" s="38"/>
      <c r="H461" s="106"/>
      <c r="I461" s="106"/>
    </row>
    <row r="462" spans="1:9" ht="23.25">
      <c r="A462" s="74"/>
      <c r="B462" s="38" t="s">
        <v>116</v>
      </c>
      <c r="C462" s="49"/>
      <c r="D462" s="50"/>
      <c r="E462" s="5"/>
      <c r="F462" s="104" t="s">
        <v>117</v>
      </c>
      <c r="G462" s="104"/>
      <c r="H462" s="74"/>
      <c r="I462" s="74"/>
    </row>
    <row r="464" spans="1:9" ht="23.25">
      <c r="A464" s="5"/>
      <c r="B464" s="48"/>
      <c r="C464" s="49"/>
      <c r="D464" s="50"/>
      <c r="E464" s="5"/>
      <c r="F464" s="50"/>
      <c r="G464" s="50"/>
      <c r="H464" s="5"/>
      <c r="I464" s="5" t="s">
        <v>0</v>
      </c>
    </row>
    <row r="465" spans="1:9" ht="23.25">
      <c r="A465" s="97" t="s">
        <v>150</v>
      </c>
      <c r="B465" s="97"/>
      <c r="C465" s="97"/>
      <c r="D465" s="97"/>
      <c r="E465" s="97"/>
      <c r="F465" s="97"/>
      <c r="G465" s="97"/>
      <c r="H465" s="97"/>
      <c r="I465" s="97"/>
    </row>
    <row r="466" spans="1:9" ht="23.25">
      <c r="A466" s="97" t="s">
        <v>1</v>
      </c>
      <c r="B466" s="97"/>
      <c r="C466" s="97"/>
      <c r="D466" s="97"/>
      <c r="E466" s="97"/>
      <c r="F466" s="97"/>
      <c r="G466" s="97"/>
      <c r="H466" s="97"/>
      <c r="I466" s="97"/>
    </row>
    <row r="467" spans="1:9" ht="23.25">
      <c r="A467" s="105" t="s">
        <v>188</v>
      </c>
      <c r="B467" s="105"/>
      <c r="C467" s="105"/>
      <c r="D467" s="105"/>
      <c r="E467" s="105"/>
      <c r="F467" s="105"/>
      <c r="G467" s="105"/>
      <c r="H467" s="105"/>
      <c r="I467" s="105"/>
    </row>
    <row r="468" spans="1:9" ht="23.25">
      <c r="A468" s="98" t="s">
        <v>2</v>
      </c>
      <c r="B468" s="61" t="s">
        <v>3</v>
      </c>
      <c r="C468" s="6" t="s">
        <v>4</v>
      </c>
      <c r="D468" s="7" t="s">
        <v>5</v>
      </c>
      <c r="E468" s="98" t="s">
        <v>6</v>
      </c>
      <c r="F468" s="8" t="s">
        <v>7</v>
      </c>
      <c r="G468" s="9" t="s">
        <v>8</v>
      </c>
      <c r="H468" s="98" t="s">
        <v>9</v>
      </c>
      <c r="I468" s="10" t="s">
        <v>10</v>
      </c>
    </row>
    <row r="469" spans="1:9" ht="23.25">
      <c r="A469" s="98"/>
      <c r="B469" s="62"/>
      <c r="C469" s="11" t="s">
        <v>11</v>
      </c>
      <c r="D469" s="12" t="s">
        <v>12</v>
      </c>
      <c r="E469" s="99"/>
      <c r="F469" s="13" t="s">
        <v>13</v>
      </c>
      <c r="G469" s="14" t="s">
        <v>14</v>
      </c>
      <c r="H469" s="99"/>
      <c r="I469" s="15" t="s">
        <v>15</v>
      </c>
    </row>
    <row r="470" spans="1:9" ht="23.25">
      <c r="A470" s="98"/>
      <c r="B470" s="39"/>
      <c r="C470" s="16" t="s">
        <v>12</v>
      </c>
      <c r="D470" s="17"/>
      <c r="E470" s="100"/>
      <c r="F470" s="18"/>
      <c r="G470" s="19" t="s">
        <v>16</v>
      </c>
      <c r="H470" s="100"/>
      <c r="I470" s="20" t="s">
        <v>17</v>
      </c>
    </row>
    <row r="471" spans="1:9" ht="23.25">
      <c r="A471" s="52"/>
      <c r="B471" s="53"/>
      <c r="C471" s="54"/>
      <c r="D471" s="55"/>
      <c r="E471" s="42"/>
      <c r="F471" s="40" t="s">
        <v>46</v>
      </c>
      <c r="G471" s="56">
        <f>SUM(G459)</f>
        <v>18675667.370000001</v>
      </c>
      <c r="H471" s="52"/>
      <c r="I471" s="42"/>
    </row>
    <row r="472" spans="1:9" ht="46.5">
      <c r="A472" s="28"/>
      <c r="B472" s="22" t="s">
        <v>70</v>
      </c>
      <c r="C472" s="23">
        <v>6200</v>
      </c>
      <c r="D472" s="23">
        <v>6200</v>
      </c>
      <c r="E472" s="21" t="s">
        <v>19</v>
      </c>
      <c r="F472" s="24" t="s">
        <v>75</v>
      </c>
      <c r="G472" s="23">
        <f>D472</f>
        <v>6200</v>
      </c>
      <c r="H472" s="25" t="s">
        <v>21</v>
      </c>
      <c r="I472" s="26">
        <v>243284</v>
      </c>
    </row>
    <row r="473" spans="1:9" ht="46.5">
      <c r="A473" s="28"/>
      <c r="B473" s="22" t="s">
        <v>70</v>
      </c>
      <c r="C473" s="23">
        <v>6200</v>
      </c>
      <c r="D473" s="23">
        <v>6200</v>
      </c>
      <c r="E473" s="21" t="s">
        <v>19</v>
      </c>
      <c r="F473" s="24" t="s">
        <v>76</v>
      </c>
      <c r="G473" s="23">
        <f>D473</f>
        <v>6200</v>
      </c>
      <c r="H473" s="25" t="s">
        <v>21</v>
      </c>
      <c r="I473" s="26">
        <v>243284</v>
      </c>
    </row>
    <row r="474" spans="1:9" ht="46.5">
      <c r="A474" s="28"/>
      <c r="B474" s="22" t="s">
        <v>70</v>
      </c>
      <c r="C474" s="23">
        <v>6200</v>
      </c>
      <c r="D474" s="23">
        <v>6200</v>
      </c>
      <c r="E474" s="21" t="s">
        <v>19</v>
      </c>
      <c r="F474" s="24" t="s">
        <v>77</v>
      </c>
      <c r="G474" s="23">
        <f>D474</f>
        <v>6200</v>
      </c>
      <c r="H474" s="25" t="s">
        <v>21</v>
      </c>
      <c r="I474" s="26">
        <v>243284</v>
      </c>
    </row>
    <row r="475" spans="1:9" ht="46.5">
      <c r="A475" s="28"/>
      <c r="B475" s="22" t="s">
        <v>70</v>
      </c>
      <c r="C475" s="23">
        <v>6200</v>
      </c>
      <c r="D475" s="23">
        <v>6200</v>
      </c>
      <c r="E475" s="21" t="s">
        <v>19</v>
      </c>
      <c r="F475" s="24" t="s">
        <v>78</v>
      </c>
      <c r="G475" s="27">
        <v>6500</v>
      </c>
      <c r="H475" s="25" t="s">
        <v>21</v>
      </c>
      <c r="I475" s="26">
        <v>243284</v>
      </c>
    </row>
    <row r="476" spans="1:9" ht="46.5">
      <c r="A476" s="28"/>
      <c r="B476" s="22" t="s">
        <v>79</v>
      </c>
      <c r="C476" s="23">
        <v>3500</v>
      </c>
      <c r="D476" s="23">
        <v>3500</v>
      </c>
      <c r="E476" s="21" t="s">
        <v>19</v>
      </c>
      <c r="F476" s="24" t="s">
        <v>80</v>
      </c>
      <c r="G476" s="23">
        <f>D476</f>
        <v>3500</v>
      </c>
      <c r="H476" s="25" t="s">
        <v>21</v>
      </c>
      <c r="I476" s="26">
        <v>243284</v>
      </c>
    </row>
    <row r="477" spans="1:9" ht="23.25">
      <c r="A477" s="28"/>
      <c r="B477" s="66"/>
      <c r="C477" s="77"/>
      <c r="D477" s="77"/>
      <c r="E477" s="67"/>
      <c r="F477" s="78"/>
      <c r="G477" s="23"/>
      <c r="H477" s="71"/>
      <c r="I477" s="79"/>
    </row>
    <row r="478" spans="1:9" ht="23.25">
      <c r="A478" s="67"/>
      <c r="B478" s="68"/>
      <c r="C478" s="64"/>
      <c r="D478" s="69"/>
      <c r="E478" s="67"/>
      <c r="F478" s="70" t="s">
        <v>169</v>
      </c>
      <c r="G478" s="56">
        <f>SUM(G471:G476)</f>
        <v>18704267.370000001</v>
      </c>
      <c r="H478" s="71"/>
      <c r="I478" s="72"/>
    </row>
    <row r="479" spans="1:9" ht="23.25">
      <c r="A479" s="28"/>
      <c r="B479" s="34"/>
      <c r="C479" s="30"/>
      <c r="D479" s="31"/>
      <c r="E479" s="28"/>
      <c r="F479" s="75"/>
      <c r="G479" s="36"/>
      <c r="H479" s="34"/>
      <c r="I479" s="76"/>
    </row>
    <row r="480" spans="1:9" ht="23.25">
      <c r="A480" s="28"/>
      <c r="B480" s="57"/>
      <c r="C480" s="30"/>
      <c r="D480" s="31"/>
      <c r="E480" s="28"/>
      <c r="F480" s="32"/>
      <c r="G480" s="73"/>
      <c r="H480" s="34"/>
      <c r="I480" s="35"/>
    </row>
    <row r="481" spans="1:9" ht="23.25">
      <c r="A481" s="74"/>
      <c r="B481" s="37" t="s">
        <v>170</v>
      </c>
      <c r="C481" s="49"/>
      <c r="D481" s="50"/>
      <c r="E481" s="5"/>
      <c r="F481" s="38" t="s">
        <v>171</v>
      </c>
      <c r="G481" s="38"/>
      <c r="H481" s="106"/>
      <c r="I481" s="106"/>
    </row>
    <row r="482" spans="1:9" ht="23.25">
      <c r="A482" s="74"/>
      <c r="B482" s="38" t="s">
        <v>116</v>
      </c>
      <c r="C482" s="49"/>
      <c r="D482" s="50"/>
      <c r="E482" s="5"/>
      <c r="F482" s="104" t="s">
        <v>117</v>
      </c>
      <c r="G482" s="104"/>
      <c r="H482" s="74"/>
      <c r="I482" s="74"/>
    </row>
    <row r="505" spans="1:9" ht="23.25">
      <c r="A505" s="5"/>
      <c r="B505" s="48"/>
      <c r="C505" s="49"/>
      <c r="D505" s="50"/>
      <c r="E505" s="5"/>
      <c r="F505" s="50"/>
      <c r="G505" s="50"/>
      <c r="H505" s="5"/>
      <c r="I505" s="5" t="s">
        <v>0</v>
      </c>
    </row>
    <row r="506" spans="1:9" ht="23.25">
      <c r="A506" s="97" t="s">
        <v>150</v>
      </c>
      <c r="B506" s="97"/>
      <c r="C506" s="97"/>
      <c r="D506" s="97"/>
      <c r="E506" s="97"/>
      <c r="F506" s="97"/>
      <c r="G506" s="97"/>
      <c r="H506" s="97"/>
      <c r="I506" s="97"/>
    </row>
    <row r="507" spans="1:9" ht="23.25">
      <c r="A507" s="97" t="s">
        <v>1</v>
      </c>
      <c r="B507" s="97"/>
      <c r="C507" s="97"/>
      <c r="D507" s="97"/>
      <c r="E507" s="97"/>
      <c r="F507" s="97"/>
      <c r="G507" s="97"/>
      <c r="H507" s="97"/>
      <c r="I507" s="97"/>
    </row>
    <row r="508" spans="1:9" ht="23.25">
      <c r="A508" s="105" t="s">
        <v>204</v>
      </c>
      <c r="B508" s="105"/>
      <c r="C508" s="105"/>
      <c r="D508" s="105"/>
      <c r="E508" s="105"/>
      <c r="F508" s="105"/>
      <c r="G508" s="105"/>
      <c r="H508" s="105"/>
      <c r="I508" s="105"/>
    </row>
    <row r="509" spans="1:9" ht="23.25">
      <c r="A509" s="98" t="s">
        <v>2</v>
      </c>
      <c r="B509" s="61" t="s">
        <v>3</v>
      </c>
      <c r="C509" s="6" t="s">
        <v>4</v>
      </c>
      <c r="D509" s="7" t="s">
        <v>5</v>
      </c>
      <c r="E509" s="98" t="s">
        <v>6</v>
      </c>
      <c r="F509" s="8" t="s">
        <v>7</v>
      </c>
      <c r="G509" s="9" t="s">
        <v>8</v>
      </c>
      <c r="H509" s="98" t="s">
        <v>9</v>
      </c>
      <c r="I509" s="10" t="s">
        <v>10</v>
      </c>
    </row>
    <row r="510" spans="1:9" ht="23.25">
      <c r="A510" s="98"/>
      <c r="B510" s="62"/>
      <c r="C510" s="11" t="s">
        <v>11</v>
      </c>
      <c r="D510" s="12" t="s">
        <v>12</v>
      </c>
      <c r="E510" s="99"/>
      <c r="F510" s="13" t="s">
        <v>13</v>
      </c>
      <c r="G510" s="14" t="s">
        <v>14</v>
      </c>
      <c r="H510" s="99"/>
      <c r="I510" s="15" t="s">
        <v>15</v>
      </c>
    </row>
    <row r="511" spans="1:9" ht="23.25">
      <c r="A511" s="98"/>
      <c r="B511" s="39"/>
      <c r="C511" s="16" t="s">
        <v>12</v>
      </c>
      <c r="D511" s="17"/>
      <c r="E511" s="100"/>
      <c r="F511" s="18"/>
      <c r="G511" s="19" t="s">
        <v>16</v>
      </c>
      <c r="H511" s="100"/>
      <c r="I511" s="20" t="s">
        <v>17</v>
      </c>
    </row>
    <row r="512" spans="1:9" ht="23.25">
      <c r="A512" s="52"/>
      <c r="B512" s="53"/>
      <c r="C512" s="54"/>
      <c r="D512" s="55"/>
      <c r="E512" s="42"/>
      <c r="F512" s="40" t="s">
        <v>46</v>
      </c>
      <c r="G512" s="56">
        <f>SUM(G478)</f>
        <v>18704267.370000001</v>
      </c>
      <c r="H512" s="52"/>
      <c r="I512" s="42"/>
    </row>
    <row r="513" spans="1:9" ht="46.5">
      <c r="A513" s="21">
        <v>19</v>
      </c>
      <c r="B513" s="22" t="s">
        <v>205</v>
      </c>
      <c r="C513" s="27">
        <v>16000</v>
      </c>
      <c r="D513" s="27">
        <f>C513</f>
        <v>16000</v>
      </c>
      <c r="E513" s="21" t="s">
        <v>19</v>
      </c>
      <c r="F513" s="24" t="s">
        <v>91</v>
      </c>
      <c r="G513" s="23">
        <f>D513</f>
        <v>16000</v>
      </c>
      <c r="H513" s="25" t="s">
        <v>21</v>
      </c>
      <c r="I513" s="26">
        <v>243325</v>
      </c>
    </row>
    <row r="514" spans="1:9" ht="46.5">
      <c r="A514" s="21">
        <v>20</v>
      </c>
      <c r="B514" s="22" t="s">
        <v>206</v>
      </c>
      <c r="C514" s="27">
        <v>15000</v>
      </c>
      <c r="D514" s="27">
        <f>C514</f>
        <v>15000</v>
      </c>
      <c r="E514" s="21" t="s">
        <v>19</v>
      </c>
      <c r="F514" s="24" t="s">
        <v>60</v>
      </c>
      <c r="G514" s="27">
        <f>D514</f>
        <v>15000</v>
      </c>
      <c r="H514" s="25" t="s">
        <v>21</v>
      </c>
      <c r="I514" s="26">
        <v>243325</v>
      </c>
    </row>
    <row r="515" spans="1:9" ht="46.5">
      <c r="A515" s="21">
        <v>21</v>
      </c>
      <c r="B515" s="22" t="s">
        <v>207</v>
      </c>
      <c r="C515" s="27">
        <v>56000</v>
      </c>
      <c r="D515" s="27">
        <f>C515</f>
        <v>56000</v>
      </c>
      <c r="E515" s="21" t="s">
        <v>19</v>
      </c>
      <c r="F515" s="24" t="s">
        <v>208</v>
      </c>
      <c r="G515" s="23">
        <f>D515</f>
        <v>56000</v>
      </c>
      <c r="H515" s="25" t="s">
        <v>21</v>
      </c>
      <c r="I515" s="26">
        <v>243326</v>
      </c>
    </row>
    <row r="516" spans="1:9" ht="46.5">
      <c r="A516" s="21">
        <v>22</v>
      </c>
      <c r="B516" s="22" t="s">
        <v>63</v>
      </c>
      <c r="C516" s="27">
        <v>7000</v>
      </c>
      <c r="D516" s="24">
        <v>7000</v>
      </c>
      <c r="E516" s="21" t="s">
        <v>19</v>
      </c>
      <c r="F516" s="24" t="s">
        <v>64</v>
      </c>
      <c r="G516" s="23">
        <f>D516</f>
        <v>7000</v>
      </c>
      <c r="H516" s="25" t="s">
        <v>21</v>
      </c>
      <c r="I516" s="26">
        <v>243325</v>
      </c>
    </row>
    <row r="517" spans="1:9" ht="46.5">
      <c r="A517" s="21">
        <v>23</v>
      </c>
      <c r="B517" s="22" t="s">
        <v>65</v>
      </c>
      <c r="C517" s="23">
        <v>8000</v>
      </c>
      <c r="D517" s="23">
        <v>8000</v>
      </c>
      <c r="E517" s="21" t="s">
        <v>19</v>
      </c>
      <c r="F517" s="24" t="s">
        <v>66</v>
      </c>
      <c r="G517" s="23">
        <v>8000</v>
      </c>
      <c r="H517" s="25" t="s">
        <v>21</v>
      </c>
      <c r="I517" s="26">
        <v>243325</v>
      </c>
    </row>
    <row r="518" spans="1:9" ht="46.5">
      <c r="A518" s="21">
        <v>24</v>
      </c>
      <c r="B518" s="22" t="s">
        <v>65</v>
      </c>
      <c r="C518" s="23">
        <v>8000</v>
      </c>
      <c r="D518" s="23">
        <v>8000</v>
      </c>
      <c r="E518" s="21" t="s">
        <v>19</v>
      </c>
      <c r="F518" s="24" t="s">
        <v>67</v>
      </c>
      <c r="G518" s="23">
        <f>D518</f>
        <v>8000</v>
      </c>
      <c r="H518" s="25" t="s">
        <v>21</v>
      </c>
      <c r="I518" s="26">
        <v>243325</v>
      </c>
    </row>
    <row r="519" spans="1:9" ht="46.5">
      <c r="A519" s="21">
        <v>3</v>
      </c>
      <c r="B519" s="22" t="s">
        <v>65</v>
      </c>
      <c r="C519" s="23">
        <v>8000</v>
      </c>
      <c r="D519" s="23">
        <v>8000</v>
      </c>
      <c r="E519" s="21" t="s">
        <v>19</v>
      </c>
      <c r="F519" s="24" t="s">
        <v>68</v>
      </c>
      <c r="G519" s="23">
        <f>D519</f>
        <v>8000</v>
      </c>
      <c r="H519" s="25" t="s">
        <v>21</v>
      </c>
      <c r="I519" s="26">
        <v>243325</v>
      </c>
    </row>
    <row r="520" spans="1:9" ht="46.5">
      <c r="A520" s="21">
        <v>4</v>
      </c>
      <c r="B520" s="22" t="s">
        <v>65</v>
      </c>
      <c r="C520" s="23">
        <v>8000</v>
      </c>
      <c r="D520" s="23">
        <v>8000</v>
      </c>
      <c r="E520" s="21" t="s">
        <v>19</v>
      </c>
      <c r="F520" s="24" t="s">
        <v>69</v>
      </c>
      <c r="G520" s="23">
        <f>D520</f>
        <v>8000</v>
      </c>
      <c r="H520" s="25" t="s">
        <v>21</v>
      </c>
      <c r="I520" s="26">
        <v>243325</v>
      </c>
    </row>
    <row r="521" spans="1:9" ht="46.5">
      <c r="A521" s="21">
        <v>5</v>
      </c>
      <c r="B521" s="22" t="s">
        <v>70</v>
      </c>
      <c r="C521" s="27">
        <v>6200</v>
      </c>
      <c r="D521" s="27">
        <v>6200</v>
      </c>
      <c r="E521" s="21" t="s">
        <v>19</v>
      </c>
      <c r="F521" s="24" t="s">
        <v>71</v>
      </c>
      <c r="G521" s="27">
        <v>6500</v>
      </c>
      <c r="H521" s="25" t="s">
        <v>21</v>
      </c>
      <c r="I521" s="26">
        <v>243325</v>
      </c>
    </row>
    <row r="522" spans="1:9" ht="46.5">
      <c r="A522" s="21">
        <v>6</v>
      </c>
      <c r="B522" s="22" t="s">
        <v>70</v>
      </c>
      <c r="C522" s="27">
        <v>6200</v>
      </c>
      <c r="D522" s="27">
        <v>6200</v>
      </c>
      <c r="E522" s="21" t="s">
        <v>19</v>
      </c>
      <c r="F522" s="24" t="s">
        <v>72</v>
      </c>
      <c r="G522" s="23">
        <f>D522</f>
        <v>6200</v>
      </c>
      <c r="H522" s="25" t="s">
        <v>21</v>
      </c>
      <c r="I522" s="26">
        <v>243325</v>
      </c>
    </row>
    <row r="523" spans="1:9" ht="46.5">
      <c r="A523" s="21">
        <v>7</v>
      </c>
      <c r="B523" s="22" t="s">
        <v>70</v>
      </c>
      <c r="C523" s="27">
        <v>6200</v>
      </c>
      <c r="D523" s="27">
        <v>6200</v>
      </c>
      <c r="E523" s="21" t="s">
        <v>19</v>
      </c>
      <c r="F523" s="24" t="s">
        <v>73</v>
      </c>
      <c r="G523" s="23">
        <f>D523</f>
        <v>6200</v>
      </c>
      <c r="H523" s="25" t="s">
        <v>21</v>
      </c>
      <c r="I523" s="26">
        <v>243325</v>
      </c>
    </row>
    <row r="524" spans="1:9" ht="46.5">
      <c r="A524" s="28"/>
      <c r="B524" s="22" t="s">
        <v>70</v>
      </c>
      <c r="C524" s="41">
        <v>6200</v>
      </c>
      <c r="D524" s="41">
        <v>6200</v>
      </c>
      <c r="E524" s="42" t="s">
        <v>19</v>
      </c>
      <c r="F524" s="43" t="s">
        <v>74</v>
      </c>
      <c r="G524" s="41">
        <v>6200</v>
      </c>
      <c r="H524" s="44" t="s">
        <v>21</v>
      </c>
      <c r="I524" s="26">
        <v>243325</v>
      </c>
    </row>
    <row r="525" spans="1:9" ht="23.25">
      <c r="A525" s="67"/>
      <c r="B525" s="68"/>
      <c r="C525" s="64"/>
      <c r="D525" s="69"/>
      <c r="E525" s="67"/>
      <c r="F525" s="70" t="s">
        <v>169</v>
      </c>
      <c r="G525" s="56">
        <f>SUM(G512:G524)</f>
        <v>18855367.370000001</v>
      </c>
      <c r="H525" s="71"/>
      <c r="I525" s="72"/>
    </row>
    <row r="526" spans="1:9" ht="23.25">
      <c r="A526" s="28"/>
      <c r="B526" s="57"/>
      <c r="C526" s="30"/>
      <c r="D526" s="31"/>
      <c r="E526" s="28"/>
      <c r="F526" s="32"/>
      <c r="G526" s="73"/>
      <c r="H526" s="34"/>
      <c r="I526" s="35"/>
    </row>
    <row r="527" spans="1:9" ht="23.25">
      <c r="A527" s="74"/>
      <c r="B527" s="37" t="s">
        <v>170</v>
      </c>
      <c r="C527" s="49"/>
      <c r="D527" s="50"/>
      <c r="E527" s="5"/>
      <c r="F527" s="38" t="s">
        <v>171</v>
      </c>
      <c r="G527" s="38"/>
      <c r="H527" s="106"/>
      <c r="I527" s="106"/>
    </row>
    <row r="528" spans="1:9" ht="23.25">
      <c r="A528" s="74"/>
      <c r="B528" s="38" t="s">
        <v>116</v>
      </c>
      <c r="C528" s="49"/>
      <c r="D528" s="50"/>
      <c r="E528" s="5"/>
      <c r="F528" s="104" t="s">
        <v>117</v>
      </c>
      <c r="G528" s="104"/>
      <c r="H528" s="74"/>
      <c r="I528" s="74"/>
    </row>
  </sheetData>
  <mergeCells count="146">
    <mergeCell ref="H527:I527"/>
    <mergeCell ref="F528:G528"/>
    <mergeCell ref="H481:I481"/>
    <mergeCell ref="F482:G482"/>
    <mergeCell ref="A506:I506"/>
    <mergeCell ref="A507:I507"/>
    <mergeCell ref="A508:I508"/>
    <mergeCell ref="A509:A511"/>
    <mergeCell ref="E509:E511"/>
    <mergeCell ref="H509:H511"/>
    <mergeCell ref="H461:I461"/>
    <mergeCell ref="F462:G462"/>
    <mergeCell ref="A465:I465"/>
    <mergeCell ref="A466:I466"/>
    <mergeCell ref="A467:I467"/>
    <mergeCell ref="A468:A470"/>
    <mergeCell ref="E468:E470"/>
    <mergeCell ref="H468:H470"/>
    <mergeCell ref="H436:I436"/>
    <mergeCell ref="F437:G437"/>
    <mergeCell ref="A440:I440"/>
    <mergeCell ref="A441:I441"/>
    <mergeCell ref="A442:I442"/>
    <mergeCell ref="A443:A445"/>
    <mergeCell ref="E443:E445"/>
    <mergeCell ref="H443:H445"/>
    <mergeCell ref="H411:I411"/>
    <mergeCell ref="F412:G412"/>
    <mergeCell ref="A415:I415"/>
    <mergeCell ref="A416:I416"/>
    <mergeCell ref="A417:I417"/>
    <mergeCell ref="A418:A420"/>
    <mergeCell ref="E418:E420"/>
    <mergeCell ref="H418:H420"/>
    <mergeCell ref="H369:I369"/>
    <mergeCell ref="F370:G370"/>
    <mergeCell ref="A390:I390"/>
    <mergeCell ref="A391:I391"/>
    <mergeCell ref="A392:I392"/>
    <mergeCell ref="A393:A395"/>
    <mergeCell ref="E393:E395"/>
    <mergeCell ref="H393:H395"/>
    <mergeCell ref="H316:I316"/>
    <mergeCell ref="F317:G317"/>
    <mergeCell ref="A352:I352"/>
    <mergeCell ref="A353:I353"/>
    <mergeCell ref="A354:I354"/>
    <mergeCell ref="A355:A357"/>
    <mergeCell ref="E355:E357"/>
    <mergeCell ref="H355:H357"/>
    <mergeCell ref="H299:I299"/>
    <mergeCell ref="F300:G300"/>
    <mergeCell ref="A303:I303"/>
    <mergeCell ref="A304:I304"/>
    <mergeCell ref="A305:I305"/>
    <mergeCell ref="A306:A308"/>
    <mergeCell ref="E306:E308"/>
    <mergeCell ref="H306:H308"/>
    <mergeCell ref="H275:I275"/>
    <mergeCell ref="F276:G276"/>
    <mergeCell ref="A278:I278"/>
    <mergeCell ref="A279:I279"/>
    <mergeCell ref="A280:I280"/>
    <mergeCell ref="A281:A283"/>
    <mergeCell ref="E281:E283"/>
    <mergeCell ref="H281:H283"/>
    <mergeCell ref="F252:G252"/>
    <mergeCell ref="A254:I254"/>
    <mergeCell ref="A255:I255"/>
    <mergeCell ref="A256:I256"/>
    <mergeCell ref="A257:A259"/>
    <mergeCell ref="E257:E259"/>
    <mergeCell ref="H257:H259"/>
    <mergeCell ref="F228:G228"/>
    <mergeCell ref="A230:I230"/>
    <mergeCell ref="A231:I231"/>
    <mergeCell ref="A232:I232"/>
    <mergeCell ref="A233:A235"/>
    <mergeCell ref="E233:E235"/>
    <mergeCell ref="H233:H235"/>
    <mergeCell ref="A206:I206"/>
    <mergeCell ref="A207:I207"/>
    <mergeCell ref="A208:I208"/>
    <mergeCell ref="A209:A211"/>
    <mergeCell ref="E209:E211"/>
    <mergeCell ref="H209:H211"/>
    <mergeCell ref="A177:I177"/>
    <mergeCell ref="A178:A180"/>
    <mergeCell ref="B178:B180"/>
    <mergeCell ref="E178:E180"/>
    <mergeCell ref="H178:H180"/>
    <mergeCell ref="F190:G190"/>
    <mergeCell ref="A154:A156"/>
    <mergeCell ref="B154:B156"/>
    <mergeCell ref="E154:E156"/>
    <mergeCell ref="H154:H156"/>
    <mergeCell ref="A175:I175"/>
    <mergeCell ref="A176:I176"/>
    <mergeCell ref="A146:I146"/>
    <mergeCell ref="A147:I147"/>
    <mergeCell ref="A148:I148"/>
    <mergeCell ref="A150:A152"/>
    <mergeCell ref="B150:B152"/>
    <mergeCell ref="E150:E152"/>
    <mergeCell ref="H150:H152"/>
    <mergeCell ref="A122:I122"/>
    <mergeCell ref="A123:I123"/>
    <mergeCell ref="A124:I124"/>
    <mergeCell ref="A125:A127"/>
    <mergeCell ref="B125:B127"/>
    <mergeCell ref="E125:E127"/>
    <mergeCell ref="H125:H127"/>
    <mergeCell ref="A98:I98"/>
    <mergeCell ref="A99:I99"/>
    <mergeCell ref="A100:I100"/>
    <mergeCell ref="A101:A103"/>
    <mergeCell ref="B101:B103"/>
    <mergeCell ref="E101:E103"/>
    <mergeCell ref="H101:H103"/>
    <mergeCell ref="A74:I74"/>
    <mergeCell ref="A75:I75"/>
    <mergeCell ref="A76:I76"/>
    <mergeCell ref="B77:B79"/>
    <mergeCell ref="E77:E79"/>
    <mergeCell ref="H77:H79"/>
    <mergeCell ref="A52:I52"/>
    <mergeCell ref="A53:A55"/>
    <mergeCell ref="B53:B55"/>
    <mergeCell ref="E53:E55"/>
    <mergeCell ref="H53:H55"/>
    <mergeCell ref="A26:I26"/>
    <mergeCell ref="A27:I27"/>
    <mergeCell ref="A28:I28"/>
    <mergeCell ref="A29:A31"/>
    <mergeCell ref="B29:B31"/>
    <mergeCell ref="E29:E31"/>
    <mergeCell ref="H29:H31"/>
    <mergeCell ref="A2:I2"/>
    <mergeCell ref="A3:I3"/>
    <mergeCell ref="A4:I4"/>
    <mergeCell ref="A6:A8"/>
    <mergeCell ref="B6:B8"/>
    <mergeCell ref="E6:E8"/>
    <mergeCell ref="H6:H8"/>
    <mergeCell ref="A50:I50"/>
    <mergeCell ref="A51:I5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sqref="A1:I1"/>
    </sheetView>
  </sheetViews>
  <sheetFormatPr defaultRowHeight="14.25"/>
  <cols>
    <col min="4" max="5" width="28" customWidth="1"/>
    <col min="6" max="6" width="26.75" style="96" customWidth="1"/>
    <col min="260" max="261" width="28" customWidth="1"/>
    <col min="262" max="262" width="26.75" customWidth="1"/>
    <col min="516" max="517" width="28" customWidth="1"/>
    <col min="518" max="518" width="26.75" customWidth="1"/>
    <col min="772" max="773" width="28" customWidth="1"/>
    <col min="774" max="774" width="26.75" customWidth="1"/>
    <col min="1028" max="1029" width="28" customWidth="1"/>
    <col min="1030" max="1030" width="26.75" customWidth="1"/>
    <col min="1284" max="1285" width="28" customWidth="1"/>
    <col min="1286" max="1286" width="26.75" customWidth="1"/>
    <col min="1540" max="1541" width="28" customWidth="1"/>
    <col min="1542" max="1542" width="26.75" customWidth="1"/>
    <col min="1796" max="1797" width="28" customWidth="1"/>
    <col min="1798" max="1798" width="26.75" customWidth="1"/>
    <col min="2052" max="2053" width="28" customWidth="1"/>
    <col min="2054" max="2054" width="26.75" customWidth="1"/>
    <col min="2308" max="2309" width="28" customWidth="1"/>
    <col min="2310" max="2310" width="26.75" customWidth="1"/>
    <col min="2564" max="2565" width="28" customWidth="1"/>
    <col min="2566" max="2566" width="26.75" customWidth="1"/>
    <col min="2820" max="2821" width="28" customWidth="1"/>
    <col min="2822" max="2822" width="26.75" customWidth="1"/>
    <col min="3076" max="3077" width="28" customWidth="1"/>
    <col min="3078" max="3078" width="26.75" customWidth="1"/>
    <col min="3332" max="3333" width="28" customWidth="1"/>
    <col min="3334" max="3334" width="26.75" customWidth="1"/>
    <col min="3588" max="3589" width="28" customWidth="1"/>
    <col min="3590" max="3590" width="26.75" customWidth="1"/>
    <col min="3844" max="3845" width="28" customWidth="1"/>
    <col min="3846" max="3846" width="26.75" customWidth="1"/>
    <col min="4100" max="4101" width="28" customWidth="1"/>
    <col min="4102" max="4102" width="26.75" customWidth="1"/>
    <col min="4356" max="4357" width="28" customWidth="1"/>
    <col min="4358" max="4358" width="26.75" customWidth="1"/>
    <col min="4612" max="4613" width="28" customWidth="1"/>
    <col min="4614" max="4614" width="26.75" customWidth="1"/>
    <col min="4868" max="4869" width="28" customWidth="1"/>
    <col min="4870" max="4870" width="26.75" customWidth="1"/>
    <col min="5124" max="5125" width="28" customWidth="1"/>
    <col min="5126" max="5126" width="26.75" customWidth="1"/>
    <col min="5380" max="5381" width="28" customWidth="1"/>
    <col min="5382" max="5382" width="26.75" customWidth="1"/>
    <col min="5636" max="5637" width="28" customWidth="1"/>
    <col min="5638" max="5638" width="26.75" customWidth="1"/>
    <col min="5892" max="5893" width="28" customWidth="1"/>
    <col min="5894" max="5894" width="26.75" customWidth="1"/>
    <col min="6148" max="6149" width="28" customWidth="1"/>
    <col min="6150" max="6150" width="26.75" customWidth="1"/>
    <col min="6404" max="6405" width="28" customWidth="1"/>
    <col min="6406" max="6406" width="26.75" customWidth="1"/>
    <col min="6660" max="6661" width="28" customWidth="1"/>
    <col min="6662" max="6662" width="26.75" customWidth="1"/>
    <col min="6916" max="6917" width="28" customWidth="1"/>
    <col min="6918" max="6918" width="26.75" customWidth="1"/>
    <col min="7172" max="7173" width="28" customWidth="1"/>
    <col min="7174" max="7174" width="26.75" customWidth="1"/>
    <col min="7428" max="7429" width="28" customWidth="1"/>
    <col min="7430" max="7430" width="26.75" customWidth="1"/>
    <col min="7684" max="7685" width="28" customWidth="1"/>
    <col min="7686" max="7686" width="26.75" customWidth="1"/>
    <col min="7940" max="7941" width="28" customWidth="1"/>
    <col min="7942" max="7942" width="26.75" customWidth="1"/>
    <col min="8196" max="8197" width="28" customWidth="1"/>
    <col min="8198" max="8198" width="26.75" customWidth="1"/>
    <col min="8452" max="8453" width="28" customWidth="1"/>
    <col min="8454" max="8454" width="26.75" customWidth="1"/>
    <col min="8708" max="8709" width="28" customWidth="1"/>
    <col min="8710" max="8710" width="26.75" customWidth="1"/>
    <col min="8964" max="8965" width="28" customWidth="1"/>
    <col min="8966" max="8966" width="26.75" customWidth="1"/>
    <col min="9220" max="9221" width="28" customWidth="1"/>
    <col min="9222" max="9222" width="26.75" customWidth="1"/>
    <col min="9476" max="9477" width="28" customWidth="1"/>
    <col min="9478" max="9478" width="26.75" customWidth="1"/>
    <col min="9732" max="9733" width="28" customWidth="1"/>
    <col min="9734" max="9734" width="26.75" customWidth="1"/>
    <col min="9988" max="9989" width="28" customWidth="1"/>
    <col min="9990" max="9990" width="26.75" customWidth="1"/>
    <col min="10244" max="10245" width="28" customWidth="1"/>
    <col min="10246" max="10246" width="26.75" customWidth="1"/>
    <col min="10500" max="10501" width="28" customWidth="1"/>
    <col min="10502" max="10502" width="26.75" customWidth="1"/>
    <col min="10756" max="10757" width="28" customWidth="1"/>
    <col min="10758" max="10758" width="26.75" customWidth="1"/>
    <col min="11012" max="11013" width="28" customWidth="1"/>
    <col min="11014" max="11014" width="26.75" customWidth="1"/>
    <col min="11268" max="11269" width="28" customWidth="1"/>
    <col min="11270" max="11270" width="26.75" customWidth="1"/>
    <col min="11524" max="11525" width="28" customWidth="1"/>
    <col min="11526" max="11526" width="26.75" customWidth="1"/>
    <col min="11780" max="11781" width="28" customWidth="1"/>
    <col min="11782" max="11782" width="26.75" customWidth="1"/>
    <col min="12036" max="12037" width="28" customWidth="1"/>
    <col min="12038" max="12038" width="26.75" customWidth="1"/>
    <col min="12292" max="12293" width="28" customWidth="1"/>
    <col min="12294" max="12294" width="26.75" customWidth="1"/>
    <col min="12548" max="12549" width="28" customWidth="1"/>
    <col min="12550" max="12550" width="26.75" customWidth="1"/>
    <col min="12804" max="12805" width="28" customWidth="1"/>
    <col min="12806" max="12806" width="26.75" customWidth="1"/>
    <col min="13060" max="13061" width="28" customWidth="1"/>
    <col min="13062" max="13062" width="26.75" customWidth="1"/>
    <col min="13316" max="13317" width="28" customWidth="1"/>
    <col min="13318" max="13318" width="26.75" customWidth="1"/>
    <col min="13572" max="13573" width="28" customWidth="1"/>
    <col min="13574" max="13574" width="26.75" customWidth="1"/>
    <col min="13828" max="13829" width="28" customWidth="1"/>
    <col min="13830" max="13830" width="26.75" customWidth="1"/>
    <col min="14084" max="14085" width="28" customWidth="1"/>
    <col min="14086" max="14086" width="26.75" customWidth="1"/>
    <col min="14340" max="14341" width="28" customWidth="1"/>
    <col min="14342" max="14342" width="26.75" customWidth="1"/>
    <col min="14596" max="14597" width="28" customWidth="1"/>
    <col min="14598" max="14598" width="26.75" customWidth="1"/>
    <col min="14852" max="14853" width="28" customWidth="1"/>
    <col min="14854" max="14854" width="26.75" customWidth="1"/>
    <col min="15108" max="15109" width="28" customWidth="1"/>
    <col min="15110" max="15110" width="26.75" customWidth="1"/>
    <col min="15364" max="15365" width="28" customWidth="1"/>
    <col min="15366" max="15366" width="26.75" customWidth="1"/>
    <col min="15620" max="15621" width="28" customWidth="1"/>
    <col min="15622" max="15622" width="26.75" customWidth="1"/>
    <col min="15876" max="15877" width="28" customWidth="1"/>
    <col min="15878" max="15878" width="26.75" customWidth="1"/>
    <col min="16132" max="16133" width="28" customWidth="1"/>
    <col min="16134" max="16134" width="26.75" customWidth="1"/>
  </cols>
  <sheetData>
    <row r="1" spans="1:9" ht="20.25">
      <c r="A1" s="109" t="s">
        <v>209</v>
      </c>
      <c r="B1" s="109"/>
      <c r="C1" s="109"/>
      <c r="D1" s="109"/>
      <c r="E1" s="109"/>
      <c r="F1" s="109"/>
      <c r="G1" s="109"/>
      <c r="H1" s="109"/>
      <c r="I1" s="109"/>
    </row>
    <row r="2" spans="1:9" ht="20.25">
      <c r="A2" s="109" t="s">
        <v>228</v>
      </c>
      <c r="B2" s="109"/>
      <c r="C2" s="109"/>
      <c r="D2" s="109"/>
      <c r="E2" s="109"/>
      <c r="F2" s="109"/>
      <c r="G2" s="109"/>
      <c r="H2" s="109"/>
      <c r="I2" s="109"/>
    </row>
    <row r="3" spans="1:9" ht="20.25">
      <c r="A3" s="80"/>
      <c r="B3" s="80"/>
      <c r="C3" s="80"/>
      <c r="D3" s="80"/>
      <c r="E3" s="80" t="s">
        <v>210</v>
      </c>
      <c r="F3" s="81"/>
      <c r="G3" s="80"/>
      <c r="H3" s="80"/>
      <c r="I3" s="82"/>
    </row>
    <row r="4" spans="1:9" ht="20.25">
      <c r="A4" s="80" t="s">
        <v>211</v>
      </c>
      <c r="B4" s="80"/>
      <c r="C4" s="80"/>
      <c r="D4" s="80"/>
      <c r="E4" s="80"/>
      <c r="F4" s="81"/>
      <c r="G4" s="80"/>
      <c r="H4" s="80"/>
      <c r="I4" s="82"/>
    </row>
    <row r="5" spans="1:9" ht="20.25">
      <c r="A5" s="80"/>
      <c r="B5" s="80"/>
      <c r="C5" s="80"/>
      <c r="D5" s="80"/>
      <c r="E5" s="80"/>
      <c r="F5" s="81"/>
      <c r="G5" s="80"/>
      <c r="H5" s="80"/>
      <c r="I5" s="82"/>
    </row>
    <row r="6" spans="1:9" ht="20.25">
      <c r="A6" s="80"/>
      <c r="B6" s="80"/>
      <c r="C6" s="83"/>
      <c r="D6" s="84" t="s">
        <v>212</v>
      </c>
      <c r="E6" s="84" t="s">
        <v>213</v>
      </c>
      <c r="F6" s="85" t="s">
        <v>214</v>
      </c>
      <c r="G6" s="80"/>
      <c r="H6" s="82"/>
      <c r="I6" s="82"/>
    </row>
    <row r="7" spans="1:9" ht="20.25">
      <c r="A7" s="82"/>
      <c r="B7" s="82"/>
      <c r="C7" s="86"/>
      <c r="D7" s="87" t="s">
        <v>215</v>
      </c>
      <c r="E7" s="88">
        <v>1</v>
      </c>
      <c r="F7" s="89">
        <v>9770000</v>
      </c>
      <c r="G7" s="82"/>
      <c r="H7" s="82"/>
      <c r="I7" s="82"/>
    </row>
    <row r="8" spans="1:9" ht="20.25">
      <c r="A8" s="82"/>
      <c r="B8" s="82"/>
      <c r="C8" s="82"/>
      <c r="D8" s="90" t="s">
        <v>216</v>
      </c>
      <c r="E8" s="90">
        <v>0</v>
      </c>
      <c r="F8" s="89">
        <v>0</v>
      </c>
      <c r="G8" s="82"/>
      <c r="H8" s="82"/>
      <c r="I8" s="82"/>
    </row>
    <row r="9" spans="1:9" ht="20.25">
      <c r="A9" s="82"/>
      <c r="B9" s="82"/>
      <c r="C9" s="82"/>
      <c r="D9" s="90" t="s">
        <v>217</v>
      </c>
      <c r="E9" s="90">
        <v>138</v>
      </c>
      <c r="F9" s="91">
        <v>18163816.370000001</v>
      </c>
      <c r="G9" s="82"/>
      <c r="H9" s="82"/>
      <c r="I9" s="82"/>
    </row>
    <row r="10" spans="1:9" ht="20.25">
      <c r="A10" s="82"/>
      <c r="B10" s="82"/>
      <c r="C10" s="82"/>
      <c r="D10" s="90" t="s">
        <v>218</v>
      </c>
      <c r="E10" s="90">
        <v>0</v>
      </c>
      <c r="F10" s="89">
        <v>0</v>
      </c>
      <c r="G10" s="82"/>
      <c r="H10" s="82"/>
      <c r="I10" s="82"/>
    </row>
    <row r="11" spans="1:9" ht="20.25">
      <c r="A11" s="82"/>
      <c r="B11" s="82"/>
      <c r="C11" s="82"/>
      <c r="D11" s="90" t="s">
        <v>219</v>
      </c>
      <c r="E11" s="90">
        <v>0</v>
      </c>
      <c r="F11" s="89">
        <v>0</v>
      </c>
      <c r="G11" s="82"/>
      <c r="H11" s="82"/>
      <c r="I11" s="82"/>
    </row>
    <row r="12" spans="1:9" ht="20.25">
      <c r="A12" s="82"/>
      <c r="B12" s="82"/>
      <c r="C12" s="82"/>
      <c r="D12" s="84" t="s">
        <v>220</v>
      </c>
      <c r="E12" s="92">
        <f>SUM(E7:E11)</f>
        <v>139</v>
      </c>
      <c r="F12" s="93">
        <f>SUM(F7:F11)</f>
        <v>27933816.370000001</v>
      </c>
      <c r="G12" s="82"/>
      <c r="H12" s="82"/>
      <c r="I12" s="82"/>
    </row>
    <row r="13" spans="1:9" ht="20.25">
      <c r="A13" s="82"/>
      <c r="B13" s="82"/>
      <c r="C13" s="82"/>
      <c r="D13" s="82"/>
      <c r="E13" s="82"/>
      <c r="F13" s="94"/>
      <c r="G13" s="82"/>
      <c r="H13" s="82"/>
      <c r="I13" s="82"/>
    </row>
    <row r="14" spans="1:9" ht="20.25">
      <c r="B14" s="82" t="s">
        <v>221</v>
      </c>
      <c r="C14" s="82"/>
      <c r="D14" s="82"/>
      <c r="E14" s="82"/>
      <c r="F14" s="94"/>
      <c r="G14" s="82"/>
    </row>
    <row r="15" spans="1:9" ht="20.25">
      <c r="B15" s="110" t="s">
        <v>222</v>
      </c>
      <c r="C15" s="110"/>
      <c r="D15" s="110"/>
      <c r="E15" s="110"/>
      <c r="F15" s="110"/>
      <c r="G15" s="82"/>
    </row>
    <row r="16" spans="1:9" ht="20.25">
      <c r="B16" s="110"/>
      <c r="C16" s="110"/>
      <c r="D16" s="110"/>
      <c r="E16" s="110"/>
      <c r="F16" s="110"/>
      <c r="G16" s="82"/>
    </row>
    <row r="17" spans="2:7" ht="20.25">
      <c r="B17" s="110"/>
      <c r="C17" s="110"/>
      <c r="D17" s="110"/>
      <c r="E17" s="110"/>
      <c r="F17" s="110"/>
      <c r="G17" s="82"/>
    </row>
    <row r="18" spans="2:7" ht="20.25">
      <c r="B18" s="82" t="s">
        <v>223</v>
      </c>
      <c r="C18" s="82"/>
      <c r="D18" s="82"/>
      <c r="E18" s="82"/>
      <c r="F18" s="94"/>
      <c r="G18" s="82"/>
    </row>
    <row r="19" spans="2:7" ht="20.25">
      <c r="B19" s="82"/>
      <c r="C19" s="82"/>
      <c r="D19" s="82"/>
      <c r="E19" s="94"/>
      <c r="F19" s="82"/>
      <c r="G19" s="82"/>
    </row>
    <row r="20" spans="2:7" ht="20.25">
      <c r="B20" s="82"/>
      <c r="C20" s="82"/>
      <c r="D20" s="82"/>
      <c r="E20" s="82"/>
      <c r="F20" s="94"/>
      <c r="G20" s="82"/>
    </row>
    <row r="21" spans="2:7" ht="20.25">
      <c r="B21" s="107"/>
      <c r="C21" s="107"/>
      <c r="D21" s="82"/>
      <c r="E21" s="82"/>
      <c r="F21" s="108" t="s">
        <v>224</v>
      </c>
      <c r="G21" s="108"/>
    </row>
    <row r="22" spans="2:7" ht="20.25">
      <c r="B22" s="107"/>
      <c r="C22" s="107"/>
      <c r="D22" s="82"/>
      <c r="E22" s="82"/>
      <c r="F22" s="108" t="s">
        <v>225</v>
      </c>
      <c r="G22" s="108"/>
    </row>
    <row r="23" spans="2:7" ht="20.25">
      <c r="B23" s="86"/>
      <c r="C23" s="86"/>
      <c r="D23" s="82"/>
      <c r="E23" s="82"/>
      <c r="F23" s="95" t="s">
        <v>226</v>
      </c>
      <c r="G23" s="95"/>
    </row>
    <row r="24" spans="2:7" ht="20.25">
      <c r="B24" s="107"/>
      <c r="C24" s="107"/>
      <c r="D24" s="82"/>
      <c r="E24" s="82"/>
      <c r="F24" s="108" t="s">
        <v>227</v>
      </c>
      <c r="G24" s="108"/>
    </row>
  </sheetData>
  <mergeCells count="9">
    <mergeCell ref="B24:C24"/>
    <mergeCell ref="F24:G24"/>
    <mergeCell ref="A1:I1"/>
    <mergeCell ref="A2:I2"/>
    <mergeCell ref="B15:F17"/>
    <mergeCell ref="B21:C21"/>
    <mergeCell ref="F21:G21"/>
    <mergeCell ref="B22:C22"/>
    <mergeCell ref="F22:G22"/>
  </mergeCells>
  <pageMargins left="0.7" right="0.3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66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AtecCom</cp:lastModifiedBy>
  <cp:lastPrinted>2024-04-30T06:55:00Z</cp:lastPrinted>
  <dcterms:created xsi:type="dcterms:W3CDTF">2024-04-30T06:52:40Z</dcterms:created>
  <dcterms:modified xsi:type="dcterms:W3CDTF">2024-04-30T07:11:11Z</dcterms:modified>
</cp:coreProperties>
</file>